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dia Gavrailova.RUO\Desktop\ТАЛАНТЛИВИ 2022-2023\"/>
    </mc:Choice>
  </mc:AlternateContent>
  <bookViews>
    <workbookView xWindow="0" yWindow="0" windowWidth="28740" windowHeight="11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1" i="1" l="1"/>
  <c r="G191" i="1"/>
  <c r="E191" i="1"/>
  <c r="J191" i="1" s="1"/>
  <c r="J190" i="1"/>
  <c r="I190" i="1"/>
  <c r="G190" i="1"/>
  <c r="E190" i="1"/>
  <c r="I188" i="1"/>
  <c r="G188" i="1"/>
  <c r="J188" i="1" s="1"/>
  <c r="E188" i="1"/>
  <c r="I187" i="1"/>
  <c r="G187" i="1"/>
  <c r="E187" i="1"/>
  <c r="J187" i="1" s="1"/>
  <c r="J186" i="1"/>
  <c r="I186" i="1"/>
  <c r="E186" i="1"/>
  <c r="I185" i="1"/>
  <c r="G185" i="1"/>
  <c r="E185" i="1"/>
  <c r="J185" i="1" s="1"/>
  <c r="J184" i="1"/>
  <c r="I184" i="1"/>
  <c r="E184" i="1"/>
  <c r="I183" i="1"/>
  <c r="E183" i="1"/>
  <c r="J183" i="1" s="1"/>
  <c r="I182" i="1"/>
  <c r="G182" i="1"/>
  <c r="E182" i="1"/>
  <c r="J182" i="1" s="1"/>
  <c r="I181" i="1"/>
  <c r="J181" i="1" s="1"/>
  <c r="G181" i="1"/>
  <c r="E181" i="1"/>
  <c r="I180" i="1"/>
  <c r="G180" i="1"/>
  <c r="E180" i="1"/>
  <c r="J180" i="1" s="1"/>
  <c r="I179" i="1"/>
  <c r="G179" i="1"/>
  <c r="E179" i="1"/>
  <c r="J179" i="1" s="1"/>
  <c r="I178" i="1"/>
  <c r="J178" i="1" s="1"/>
  <c r="G178" i="1"/>
  <c r="E178" i="1"/>
  <c r="I177" i="1"/>
  <c r="G177" i="1"/>
  <c r="E177" i="1"/>
  <c r="J177" i="1" s="1"/>
  <c r="I176" i="1"/>
  <c r="G176" i="1"/>
  <c r="E176" i="1"/>
  <c r="J176" i="1" s="1"/>
  <c r="I175" i="1"/>
  <c r="J175" i="1" s="1"/>
  <c r="G175" i="1"/>
  <c r="E175" i="1"/>
  <c r="I174" i="1"/>
  <c r="E174" i="1"/>
  <c r="J174" i="1" s="1"/>
  <c r="J173" i="1"/>
  <c r="I173" i="1"/>
  <c r="G173" i="1"/>
  <c r="E173" i="1"/>
  <c r="I172" i="1"/>
  <c r="G172" i="1"/>
  <c r="J172" i="1" s="1"/>
  <c r="E172" i="1"/>
  <c r="I170" i="1"/>
  <c r="G170" i="1"/>
  <c r="E170" i="1"/>
  <c r="J170" i="1" s="1"/>
  <c r="J169" i="1"/>
  <c r="I169" i="1"/>
  <c r="G169" i="1"/>
  <c r="E169" i="1"/>
  <c r="I168" i="1"/>
  <c r="G168" i="1"/>
  <c r="J168" i="1" s="1"/>
  <c r="E168" i="1"/>
  <c r="I167" i="1"/>
  <c r="G167" i="1"/>
  <c r="E167" i="1"/>
  <c r="J167" i="1" s="1"/>
  <c r="J166" i="1"/>
  <c r="I166" i="1"/>
  <c r="G166" i="1"/>
  <c r="E166" i="1"/>
  <c r="I165" i="1"/>
  <c r="G165" i="1"/>
  <c r="J165" i="1" s="1"/>
  <c r="E165" i="1"/>
  <c r="I164" i="1"/>
  <c r="G164" i="1"/>
  <c r="E164" i="1"/>
  <c r="J164" i="1" s="1"/>
  <c r="J163" i="1"/>
  <c r="I163" i="1"/>
  <c r="G163" i="1"/>
  <c r="E163" i="1"/>
  <c r="E161" i="1"/>
  <c r="J161" i="1" s="1"/>
  <c r="J160" i="1"/>
  <c r="E160" i="1"/>
  <c r="E159" i="1"/>
  <c r="J159" i="1" s="1"/>
  <c r="I158" i="1"/>
  <c r="E158" i="1"/>
  <c r="J158" i="1" s="1"/>
  <c r="I157" i="1"/>
  <c r="G157" i="1"/>
  <c r="E157" i="1"/>
  <c r="J157" i="1" s="1"/>
  <c r="I156" i="1"/>
  <c r="J156" i="1" s="1"/>
  <c r="G156" i="1"/>
  <c r="E156" i="1"/>
  <c r="I155" i="1"/>
  <c r="G155" i="1"/>
  <c r="E155" i="1"/>
  <c r="J155" i="1" s="1"/>
  <c r="I154" i="1"/>
  <c r="G154" i="1"/>
  <c r="E154" i="1"/>
  <c r="J154" i="1" s="1"/>
  <c r="I153" i="1"/>
  <c r="J153" i="1" s="1"/>
  <c r="G153" i="1"/>
  <c r="E153" i="1"/>
  <c r="I151" i="1"/>
  <c r="E151" i="1"/>
  <c r="J151" i="1" s="1"/>
  <c r="J150" i="1"/>
  <c r="I150" i="1"/>
  <c r="E150" i="1"/>
  <c r="I149" i="1"/>
  <c r="E149" i="1"/>
  <c r="J149" i="1" s="1"/>
  <c r="J148" i="1"/>
  <c r="I148" i="1"/>
  <c r="E148" i="1"/>
  <c r="I147" i="1"/>
  <c r="E147" i="1"/>
  <c r="J147" i="1" s="1"/>
  <c r="J146" i="1"/>
  <c r="I146" i="1"/>
  <c r="G146" i="1"/>
  <c r="E146" i="1"/>
  <c r="I145" i="1"/>
  <c r="G145" i="1"/>
  <c r="J145" i="1" s="1"/>
  <c r="E145" i="1"/>
  <c r="I144" i="1"/>
  <c r="G144" i="1"/>
  <c r="E144" i="1"/>
  <c r="J144" i="1" s="1"/>
  <c r="J143" i="1"/>
  <c r="I143" i="1"/>
  <c r="G143" i="1"/>
  <c r="E143" i="1"/>
  <c r="I142" i="1"/>
  <c r="G142" i="1"/>
  <c r="J142" i="1" s="1"/>
  <c r="E142" i="1"/>
  <c r="I140" i="1"/>
  <c r="G140" i="1"/>
  <c r="E140" i="1"/>
  <c r="J140" i="1" s="1"/>
  <c r="J139" i="1"/>
  <c r="I139" i="1"/>
  <c r="G139" i="1"/>
  <c r="E139" i="1"/>
  <c r="I138" i="1"/>
  <c r="G138" i="1"/>
  <c r="J138" i="1" s="1"/>
  <c r="E138" i="1"/>
  <c r="I137" i="1"/>
  <c r="G137" i="1"/>
  <c r="E137" i="1"/>
  <c r="J137" i="1" s="1"/>
  <c r="J136" i="1"/>
  <c r="I136" i="1"/>
  <c r="G136" i="1"/>
  <c r="E136" i="1"/>
  <c r="I135" i="1"/>
  <c r="G135" i="1"/>
  <c r="J135" i="1" s="1"/>
  <c r="E135" i="1"/>
  <c r="I133" i="1"/>
  <c r="G133" i="1"/>
  <c r="E133" i="1"/>
  <c r="J133" i="1" s="1"/>
  <c r="J132" i="1"/>
  <c r="I132" i="1"/>
  <c r="G132" i="1"/>
  <c r="E132" i="1"/>
  <c r="I131" i="1"/>
  <c r="G131" i="1"/>
  <c r="J131" i="1" s="1"/>
  <c r="E131" i="1"/>
  <c r="I130" i="1"/>
  <c r="G130" i="1"/>
  <c r="E130" i="1"/>
  <c r="J130" i="1" s="1"/>
  <c r="J129" i="1"/>
  <c r="I129" i="1"/>
  <c r="G129" i="1"/>
  <c r="E129" i="1"/>
  <c r="I128" i="1"/>
  <c r="G128" i="1"/>
  <c r="J128" i="1" s="1"/>
  <c r="E128" i="1"/>
  <c r="I127" i="1"/>
  <c r="G127" i="1"/>
  <c r="E127" i="1"/>
  <c r="J127" i="1" s="1"/>
  <c r="J126" i="1"/>
  <c r="I126" i="1"/>
  <c r="G126" i="1"/>
  <c r="E126" i="1"/>
  <c r="I125" i="1"/>
  <c r="G125" i="1"/>
  <c r="J125" i="1" s="1"/>
  <c r="E125" i="1"/>
  <c r="I124" i="1"/>
  <c r="G124" i="1"/>
  <c r="E124" i="1"/>
  <c r="J124" i="1" s="1"/>
  <c r="J123" i="1"/>
  <c r="I123" i="1"/>
  <c r="G123" i="1"/>
  <c r="E123" i="1"/>
  <c r="I122" i="1"/>
  <c r="G122" i="1"/>
  <c r="J122" i="1" s="1"/>
  <c r="E122" i="1"/>
  <c r="I121" i="1"/>
  <c r="G121" i="1"/>
  <c r="E121" i="1"/>
  <c r="J121" i="1" s="1"/>
  <c r="J117" i="1"/>
  <c r="I117" i="1"/>
  <c r="G117" i="1"/>
  <c r="E117" i="1"/>
  <c r="I116" i="1"/>
  <c r="G116" i="1"/>
  <c r="J116" i="1" s="1"/>
  <c r="E116" i="1"/>
  <c r="I115" i="1"/>
  <c r="G115" i="1"/>
  <c r="E115" i="1"/>
  <c r="J115" i="1" s="1"/>
  <c r="J114" i="1"/>
  <c r="I114" i="1"/>
  <c r="G114" i="1"/>
  <c r="E114" i="1"/>
  <c r="I113" i="1"/>
  <c r="G113" i="1"/>
  <c r="J113" i="1" s="1"/>
  <c r="E113" i="1"/>
  <c r="I112" i="1"/>
  <c r="G112" i="1"/>
  <c r="E112" i="1"/>
  <c r="J112" i="1" s="1"/>
  <c r="J111" i="1"/>
  <c r="I111" i="1"/>
  <c r="G111" i="1"/>
  <c r="E111" i="1"/>
  <c r="I110" i="1"/>
  <c r="G110" i="1"/>
  <c r="J110" i="1" s="1"/>
  <c r="E110" i="1"/>
  <c r="I109" i="1"/>
  <c r="G109" i="1"/>
  <c r="E109" i="1"/>
  <c r="J109" i="1" s="1"/>
  <c r="J108" i="1"/>
  <c r="I108" i="1"/>
  <c r="G108" i="1"/>
  <c r="E108" i="1"/>
  <c r="I107" i="1"/>
  <c r="G107" i="1"/>
  <c r="J107" i="1" s="1"/>
  <c r="E107" i="1"/>
  <c r="I106" i="1"/>
  <c r="G106" i="1"/>
  <c r="E106" i="1"/>
  <c r="J106" i="1" s="1"/>
  <c r="J105" i="1"/>
  <c r="I105" i="1"/>
  <c r="G105" i="1"/>
  <c r="E105" i="1"/>
  <c r="I104" i="1"/>
  <c r="G104" i="1"/>
  <c r="J104" i="1" s="1"/>
  <c r="E104" i="1"/>
  <c r="I103" i="1"/>
  <c r="G103" i="1"/>
  <c r="E103" i="1"/>
  <c r="J103" i="1" s="1"/>
  <c r="J101" i="1"/>
  <c r="I101" i="1"/>
  <c r="G101" i="1"/>
  <c r="E101" i="1"/>
  <c r="I100" i="1"/>
  <c r="G100" i="1"/>
  <c r="J100" i="1" s="1"/>
  <c r="E100" i="1"/>
  <c r="I99" i="1"/>
  <c r="G99" i="1"/>
  <c r="E99" i="1"/>
  <c r="J99" i="1" s="1"/>
  <c r="J98" i="1"/>
  <c r="I98" i="1"/>
  <c r="G98" i="1"/>
  <c r="E98" i="1"/>
  <c r="I97" i="1"/>
  <c r="G97" i="1"/>
  <c r="J97" i="1" s="1"/>
  <c r="E97" i="1"/>
  <c r="I96" i="1"/>
  <c r="G96" i="1"/>
  <c r="E96" i="1"/>
  <c r="J96" i="1" s="1"/>
  <c r="J95" i="1"/>
  <c r="I95" i="1"/>
  <c r="G95" i="1"/>
  <c r="E95" i="1"/>
  <c r="I94" i="1"/>
  <c r="G94" i="1"/>
  <c r="J94" i="1" s="1"/>
  <c r="E94" i="1"/>
  <c r="I93" i="1"/>
  <c r="G93" i="1"/>
  <c r="E93" i="1"/>
  <c r="J93" i="1" s="1"/>
  <c r="J92" i="1"/>
  <c r="I92" i="1"/>
  <c r="G92" i="1"/>
  <c r="E92" i="1"/>
  <c r="I91" i="1"/>
  <c r="G91" i="1"/>
  <c r="J91" i="1" s="1"/>
  <c r="E91" i="1"/>
  <c r="I90" i="1"/>
  <c r="G90" i="1"/>
  <c r="E90" i="1"/>
  <c r="J90" i="1" s="1"/>
  <c r="J89" i="1"/>
  <c r="I89" i="1"/>
  <c r="G89" i="1"/>
  <c r="E89" i="1"/>
  <c r="I88" i="1"/>
  <c r="G88" i="1"/>
  <c r="J88" i="1" s="1"/>
  <c r="E88" i="1"/>
  <c r="I86" i="1"/>
  <c r="E86" i="1"/>
  <c r="J86" i="1" s="1"/>
  <c r="I85" i="1"/>
  <c r="J85" i="1" s="1"/>
  <c r="G85" i="1"/>
  <c r="E85" i="1"/>
  <c r="I84" i="1"/>
  <c r="E84" i="1"/>
  <c r="J84" i="1" s="1"/>
  <c r="J83" i="1"/>
  <c r="I83" i="1"/>
  <c r="G83" i="1"/>
  <c r="E83" i="1"/>
  <c r="I82" i="1"/>
  <c r="G82" i="1"/>
  <c r="J82" i="1" s="1"/>
  <c r="E82" i="1"/>
  <c r="I81" i="1"/>
  <c r="G81" i="1"/>
  <c r="E81" i="1"/>
  <c r="J81" i="1" s="1"/>
  <c r="J80" i="1"/>
  <c r="I80" i="1"/>
  <c r="G80" i="1"/>
  <c r="E80" i="1"/>
  <c r="I79" i="1"/>
  <c r="G79" i="1"/>
  <c r="J79" i="1" s="1"/>
  <c r="E79" i="1"/>
  <c r="I78" i="1"/>
  <c r="G78" i="1"/>
  <c r="E78" i="1"/>
  <c r="J78" i="1" s="1"/>
  <c r="J76" i="1"/>
  <c r="I76" i="1"/>
  <c r="G76" i="1"/>
  <c r="E76" i="1"/>
  <c r="I75" i="1"/>
  <c r="G75" i="1"/>
  <c r="J75" i="1" s="1"/>
  <c r="E75" i="1"/>
  <c r="I74" i="1"/>
  <c r="G74" i="1"/>
  <c r="E74" i="1"/>
  <c r="J74" i="1" s="1"/>
  <c r="J73" i="1"/>
  <c r="I73" i="1"/>
  <c r="G73" i="1"/>
  <c r="E73" i="1"/>
  <c r="I72" i="1"/>
  <c r="G72" i="1"/>
  <c r="J72" i="1" s="1"/>
  <c r="E72" i="1"/>
  <c r="I71" i="1"/>
  <c r="G71" i="1"/>
  <c r="E71" i="1"/>
  <c r="J71" i="1" s="1"/>
  <c r="J69" i="1"/>
  <c r="E69" i="1"/>
  <c r="J68" i="1"/>
  <c r="E68" i="1"/>
  <c r="E67" i="1"/>
  <c r="J67" i="1" s="1"/>
  <c r="J66" i="1"/>
  <c r="E66" i="1"/>
  <c r="J65" i="1"/>
  <c r="E65" i="1"/>
  <c r="G64" i="1"/>
  <c r="E64" i="1"/>
  <c r="J64" i="1" s="1"/>
  <c r="J63" i="1"/>
  <c r="G63" i="1"/>
  <c r="E63" i="1"/>
  <c r="G62" i="1"/>
  <c r="E62" i="1"/>
  <c r="J62" i="1" s="1"/>
  <c r="I61" i="1"/>
  <c r="G61" i="1"/>
  <c r="E61" i="1"/>
  <c r="J61" i="1" s="1"/>
  <c r="I59" i="1"/>
  <c r="J59" i="1" s="1"/>
  <c r="G59" i="1"/>
  <c r="E59" i="1"/>
  <c r="I58" i="1"/>
  <c r="G58" i="1"/>
  <c r="E58" i="1"/>
  <c r="J58" i="1" s="1"/>
  <c r="I57" i="1"/>
  <c r="G57" i="1"/>
  <c r="E57" i="1"/>
  <c r="J57" i="1" s="1"/>
  <c r="I56" i="1"/>
  <c r="J56" i="1" s="1"/>
  <c r="G56" i="1"/>
  <c r="E56" i="1"/>
  <c r="I55" i="1"/>
  <c r="G55" i="1"/>
  <c r="E55" i="1"/>
  <c r="J55" i="1" s="1"/>
  <c r="I53" i="1"/>
  <c r="G53" i="1"/>
  <c r="E53" i="1"/>
  <c r="J53" i="1" s="1"/>
  <c r="I52" i="1"/>
  <c r="J52" i="1" s="1"/>
  <c r="G52" i="1"/>
  <c r="E52" i="1"/>
  <c r="I51" i="1"/>
  <c r="G51" i="1"/>
  <c r="E51" i="1"/>
  <c r="J51" i="1" s="1"/>
  <c r="I50" i="1"/>
  <c r="G50" i="1"/>
  <c r="E50" i="1"/>
  <c r="J50" i="1" s="1"/>
  <c r="I49" i="1"/>
  <c r="J49" i="1" s="1"/>
  <c r="G49" i="1"/>
  <c r="E49" i="1"/>
  <c r="I48" i="1"/>
  <c r="G48" i="1"/>
  <c r="E48" i="1"/>
  <c r="J48" i="1" s="1"/>
  <c r="I46" i="1"/>
  <c r="G46" i="1"/>
  <c r="E46" i="1"/>
  <c r="J46" i="1" s="1"/>
  <c r="I45" i="1"/>
  <c r="J45" i="1" s="1"/>
  <c r="G45" i="1"/>
  <c r="E45" i="1"/>
  <c r="I44" i="1"/>
  <c r="G44" i="1"/>
  <c r="E44" i="1"/>
  <c r="J44" i="1" s="1"/>
  <c r="I43" i="1"/>
  <c r="G43" i="1"/>
  <c r="E43" i="1"/>
  <c r="J43" i="1" s="1"/>
  <c r="I42" i="1"/>
  <c r="J42" i="1" s="1"/>
  <c r="G42" i="1"/>
  <c r="E42" i="1"/>
  <c r="I41" i="1"/>
  <c r="G41" i="1"/>
  <c r="E41" i="1"/>
  <c r="J41" i="1" s="1"/>
  <c r="I39" i="1"/>
  <c r="G39" i="1"/>
  <c r="E39" i="1"/>
  <c r="J39" i="1" s="1"/>
  <c r="I38" i="1"/>
  <c r="J38" i="1" s="1"/>
  <c r="G38" i="1"/>
  <c r="E38" i="1"/>
  <c r="E37" i="1"/>
  <c r="J37" i="1" s="1"/>
  <c r="E36" i="1"/>
  <c r="J36" i="1" s="1"/>
  <c r="J35" i="1"/>
  <c r="E35" i="1"/>
  <c r="I33" i="1"/>
  <c r="G33" i="1"/>
  <c r="E33" i="1"/>
  <c r="J33" i="1" s="1"/>
  <c r="I32" i="1"/>
  <c r="G32" i="1"/>
  <c r="E32" i="1"/>
  <c r="J32" i="1" s="1"/>
  <c r="I31" i="1"/>
  <c r="J31" i="1" s="1"/>
  <c r="G31" i="1"/>
  <c r="E31" i="1"/>
  <c r="I30" i="1"/>
  <c r="G30" i="1"/>
  <c r="E30" i="1"/>
  <c r="J30" i="1" s="1"/>
  <c r="I29" i="1"/>
  <c r="G29" i="1"/>
  <c r="E29" i="1"/>
  <c r="J29" i="1" s="1"/>
  <c r="E27" i="1"/>
  <c r="J27" i="1" s="1"/>
  <c r="I26" i="1"/>
  <c r="G26" i="1"/>
  <c r="E26" i="1"/>
  <c r="J26" i="1" s="1"/>
  <c r="E25" i="1"/>
  <c r="J25" i="1" s="1"/>
  <c r="I24" i="1"/>
  <c r="G24" i="1"/>
  <c r="E24" i="1"/>
  <c r="J24" i="1" s="1"/>
  <c r="I23" i="1"/>
  <c r="J23" i="1" s="1"/>
  <c r="G23" i="1"/>
  <c r="E23" i="1"/>
  <c r="I22" i="1"/>
  <c r="J22" i="1" s="1"/>
  <c r="I21" i="1"/>
  <c r="J21" i="1" s="1"/>
  <c r="G21" i="1"/>
  <c r="E21" i="1"/>
  <c r="I20" i="1"/>
  <c r="G20" i="1"/>
  <c r="E20" i="1"/>
  <c r="J20" i="1" s="1"/>
  <c r="I19" i="1"/>
  <c r="G19" i="1"/>
  <c r="E19" i="1"/>
  <c r="J19" i="1" s="1"/>
  <c r="I18" i="1"/>
  <c r="J18" i="1" s="1"/>
  <c r="G18" i="1"/>
  <c r="E18" i="1"/>
  <c r="I16" i="1"/>
  <c r="G16" i="1"/>
  <c r="E16" i="1"/>
  <c r="J16" i="1" s="1"/>
  <c r="I15" i="1"/>
  <c r="G15" i="1"/>
  <c r="E15" i="1"/>
  <c r="J15" i="1" s="1"/>
  <c r="E14" i="1"/>
  <c r="J14" i="1" s="1"/>
  <c r="I13" i="1"/>
  <c r="G13" i="1"/>
  <c r="E13" i="1"/>
  <c r="J13" i="1" s="1"/>
  <c r="I12" i="1"/>
  <c r="J12" i="1" s="1"/>
  <c r="G12" i="1"/>
  <c r="E12" i="1"/>
  <c r="I11" i="1"/>
  <c r="G11" i="1"/>
  <c r="E11" i="1"/>
  <c r="J11" i="1" s="1"/>
  <c r="I10" i="1"/>
  <c r="G10" i="1"/>
  <c r="E10" i="1"/>
  <c r="J10" i="1" s="1"/>
  <c r="I9" i="1"/>
  <c r="J9" i="1" s="1"/>
  <c r="G9" i="1"/>
  <c r="E9" i="1"/>
  <c r="I8" i="1"/>
  <c r="G8" i="1"/>
  <c r="E8" i="1"/>
  <c r="J8" i="1" s="1"/>
  <c r="I7" i="1"/>
  <c r="G7" i="1"/>
  <c r="E7" i="1"/>
  <c r="J7" i="1" s="1"/>
  <c r="E5" i="1"/>
  <c r="J5" i="1" s="1"/>
  <c r="J4" i="1"/>
  <c r="E4" i="1"/>
  <c r="E3" i="1"/>
  <c r="J3" i="1" s="1"/>
</calcChain>
</file>

<file path=xl/sharedStrings.xml><?xml version="1.0" encoding="utf-8"?>
<sst xmlns="http://schemas.openxmlformats.org/spreadsheetml/2006/main" count="370" uniqueCount="158">
  <si>
    <t>Олимпиада</t>
  </si>
  <si>
    <t>Училище</t>
  </si>
  <si>
    <t>град/село</t>
  </si>
  <si>
    <t>сума = брой ученици X 500 лв. за един ученик на национален кръг</t>
  </si>
  <si>
    <t>сума = брой лауреати X 1500 лв. за един лауреат</t>
  </si>
  <si>
    <t>сума = брой медалисти от МО и балканиади през 2021 г. X 1500 лв. за един медалист</t>
  </si>
  <si>
    <t>обща сума за училището за възнаграждения на учителите по предмета</t>
  </si>
  <si>
    <t>Начален етап на образование</t>
  </si>
  <si>
    <t>Знам и мога за IV клас</t>
  </si>
  <si>
    <t>108. СУ "Никола Беловеждов"</t>
  </si>
  <si>
    <t>София</t>
  </si>
  <si>
    <t>118-то СУ "Акад. Людмил Стоянов"</t>
  </si>
  <si>
    <t xml:space="preserve">107. ОУ "Хан Крум" </t>
  </si>
  <si>
    <t>Български език и литература</t>
  </si>
  <si>
    <t>СМГ</t>
  </si>
  <si>
    <t>НПМГ „Акад. Любомир Чакалов“</t>
  </si>
  <si>
    <t>9. ФЕГ „Алфонс дьо Ламартин“</t>
  </si>
  <si>
    <t>Американски колеж</t>
  </si>
  <si>
    <t>133. СУ „Ал. С. Пушкин“</t>
  </si>
  <si>
    <t>91. НЕГ „Проф. Константин Гълъбов“</t>
  </si>
  <si>
    <t>73. СУ „Владислав Граматик“</t>
  </si>
  <si>
    <t>НГДЕГ „Св. Константин Кирил Философ“</t>
  </si>
  <si>
    <t>164. ГПИЕ „Мигел де Сервантес“</t>
  </si>
  <si>
    <t>1. Английска езикова гимназия</t>
  </si>
  <si>
    <t>Английски език</t>
  </si>
  <si>
    <t>ЧЕГ "Проф. Иван Апостолов</t>
  </si>
  <si>
    <t>СМГ "Паисий Хилендарски"</t>
  </si>
  <si>
    <t>164 ГПИЕ „Мигел де Сервантес“</t>
  </si>
  <si>
    <t>НПМГ "Акад. Любожмир Чакалов"</t>
  </si>
  <si>
    <t xml:space="preserve"> София</t>
  </si>
  <si>
    <t>Немски език</t>
  </si>
  <si>
    <t>91. НЕГ "Проф. Константин Гълъбов"</t>
  </si>
  <si>
    <t>35 СЕУ "Добри Войников"</t>
  </si>
  <si>
    <t>ЧНГ "Ерих Кестнер"</t>
  </si>
  <si>
    <t>18 СУ "Уилям Гладстон"</t>
  </si>
  <si>
    <t>Френски език</t>
  </si>
  <si>
    <t>9 ФЕГ „Алфонс дьо Ламартин“</t>
  </si>
  <si>
    <t>18 СУ „Уилям Гладстон“</t>
  </si>
  <si>
    <t>35 СУ „Д. Войников“</t>
  </si>
  <si>
    <t>133 СУ „ А.С.Пушкин“</t>
  </si>
  <si>
    <t>73 СУ „Владислав Граматик“</t>
  </si>
  <si>
    <t>Испански език</t>
  </si>
  <si>
    <t>22 СЕУ „Г. С. Раковски“</t>
  </si>
  <si>
    <t>157 ГИЧЕ „Сесар" 
Вайехо“</t>
  </si>
  <si>
    <t>1СУ „Пенчо П. Славейков“</t>
  </si>
  <si>
    <t>НТБГ</t>
  </si>
  <si>
    <t>164 ГПИЕ “Мигел де Сервантес"</t>
  </si>
  <si>
    <t>Италиански език</t>
  </si>
  <si>
    <t>105 СУ „Атанас Далчев“</t>
  </si>
  <si>
    <t>23СУ „Фр.Жолио-Кюри“</t>
  </si>
  <si>
    <t>НУККЛИИЕК</t>
  </si>
  <si>
    <t>36 СУ „Максим Горки“</t>
  </si>
  <si>
    <t>ПГИИ „Проф.Николай Райнов“</t>
  </si>
  <si>
    <t>Руски език</t>
  </si>
  <si>
    <t>119 СУ „Академик Михаил Арнаудов"</t>
  </si>
  <si>
    <t>133 СУ „А.С. Пушкин“</t>
  </si>
  <si>
    <t>91 НЕГ „Проф. К.Гълъбов</t>
  </si>
  <si>
    <t>I АЕГ</t>
  </si>
  <si>
    <t>73 СУПЧЕ „Владислав Граматик“</t>
  </si>
  <si>
    <t>32 СУИЧЕ „СВ. Кл. Охридски“</t>
  </si>
  <si>
    <t>Математика</t>
  </si>
  <si>
    <t>ПЧМГ</t>
  </si>
  <si>
    <t>НПМГ "Акад. Любомир Чакалов"</t>
  </si>
  <si>
    <t>125. СУ "Боян Пенев"</t>
  </si>
  <si>
    <t>Информатика</t>
  </si>
  <si>
    <t>125 СУ "Боян Пенев"</t>
  </si>
  <si>
    <t>Американски колеж в София</t>
  </si>
  <si>
    <t>Технологично училище "Електронни системи" - към ТУ София</t>
  </si>
  <si>
    <t>ЧОУ "Азбуки"</t>
  </si>
  <si>
    <t>ЧОУ "Образователни технологии"</t>
  </si>
  <si>
    <t>ЧОУ “Света София”</t>
  </si>
  <si>
    <t>ЧПГДН СофтУни Светлина</t>
  </si>
  <si>
    <t>Информационни технологии</t>
  </si>
  <si>
    <t>107. ОУ "Хан Крум"</t>
  </si>
  <si>
    <t>Първа частна математическа гимназия</t>
  </si>
  <si>
    <t>125 СУ „Боян Пенев“</t>
  </si>
  <si>
    <t>79. СУ "Индира Ганди"</t>
  </si>
  <si>
    <t>ЧПГДН Софтуни Светлина</t>
  </si>
  <si>
    <t xml:space="preserve"> Лингвистика</t>
  </si>
  <si>
    <t>ТУЕС към ТУ - София</t>
  </si>
  <si>
    <t>НГЕДК "Св. Константин-Кирил Филосов"</t>
  </si>
  <si>
    <t>164 ГПИЕ "Мигел де Сервантес"</t>
  </si>
  <si>
    <t>Първа АЕГ</t>
  </si>
  <si>
    <t>Философия</t>
  </si>
  <si>
    <t>НПМГ</t>
  </si>
  <si>
    <t>9 ФЕГ</t>
  </si>
  <si>
    <t>91 НЕГ</t>
  </si>
  <si>
    <t>НГДЕК</t>
  </si>
  <si>
    <t>2 АЕГ</t>
  </si>
  <si>
    <t>164 ГПИЕ</t>
  </si>
  <si>
    <t>32 СУИЧЕ</t>
  </si>
  <si>
    <t>СГСАГ "Хр. Ботев"</t>
  </si>
  <si>
    <t>73 СУ</t>
  </si>
  <si>
    <t>18 СУ</t>
  </si>
  <si>
    <t>12 СУ</t>
  </si>
  <si>
    <t>19 СУ "Елин Пелин"</t>
  </si>
  <si>
    <t>История и цивилизация</t>
  </si>
  <si>
    <t>32.СУИЧЕ "Св. Кл. Охридски"</t>
  </si>
  <si>
    <t>73. СУ "Владислав Граматик"</t>
  </si>
  <si>
    <t>164. ГПИЕ "Мигел де Сервантес"</t>
  </si>
  <si>
    <t>НГДЕК "Св. Константин-Кирил Философ"</t>
  </si>
  <si>
    <t>17. СУ "Дамян Груев"</t>
  </si>
  <si>
    <t>55. СУ Петко Каравелов"</t>
  </si>
  <si>
    <t>7. СУ "Свети Седмочисленици"</t>
  </si>
  <si>
    <t>143. ОУ "Георги Бенковски"</t>
  </si>
  <si>
    <t>39. СУ "Петър Динеков"</t>
  </si>
  <si>
    <t>41. ОУ "Св. Патриарх Евтимий"</t>
  </si>
  <si>
    <t>43. ОУ "Христо Смирненски"</t>
  </si>
  <si>
    <t>География и икономика</t>
  </si>
  <si>
    <t>гр. София</t>
  </si>
  <si>
    <t>22 СУ "Г. С. Раковски"</t>
  </si>
  <si>
    <t>7 СУ "Св. Седмочисленици</t>
  </si>
  <si>
    <t>64 ОУ "Цар Симеон Велики"</t>
  </si>
  <si>
    <t>НПМГ "Акад. Л. Чакалов"</t>
  </si>
  <si>
    <t>91 НЕГ "Проф. К. Гълабов"</t>
  </si>
  <si>
    <t>СМГ "П. Хилендарски"</t>
  </si>
  <si>
    <t>Втора АЕГ "Томас Джеферсън"</t>
  </si>
  <si>
    <t>18 СУ "Уилям Гладстон "</t>
  </si>
  <si>
    <t>Гражданско образование</t>
  </si>
  <si>
    <t>ЧОУ "Прогресивно образование"</t>
  </si>
  <si>
    <t>32. СУИЧЕ "Св. Климент Охридски"</t>
  </si>
  <si>
    <t>ІІ. АЕГ “Томас Джеферсън"</t>
  </si>
  <si>
    <t>НПГПТО "М. В. Ломоносов"</t>
  </si>
  <si>
    <t>Физика</t>
  </si>
  <si>
    <t>НПМГ"Акад. Л. Чакалов"</t>
  </si>
  <si>
    <t>107 ОУ "Хан Крум"</t>
  </si>
  <si>
    <t>134 СУ "Димчо Дебелянов"</t>
  </si>
  <si>
    <t>51 СУ "Елисавета Багряна"</t>
  </si>
  <si>
    <t>55 СУ "Петко Каравелов"</t>
  </si>
  <si>
    <t>ЧОУ "Меридиан 22"</t>
  </si>
  <si>
    <t>Астрономия</t>
  </si>
  <si>
    <t xml:space="preserve">СМГ </t>
  </si>
  <si>
    <t>125 СУ</t>
  </si>
  <si>
    <t>143 СУ</t>
  </si>
  <si>
    <t>31 СУЧЕМ</t>
  </si>
  <si>
    <t>Химия и опазване на околната среда</t>
  </si>
  <si>
    <t>81 СУ "Виктор Юго"</t>
  </si>
  <si>
    <t>105 СУ "Атанас Далчев"</t>
  </si>
  <si>
    <t>18 СУ "Уилям Гладстоун"</t>
  </si>
  <si>
    <t>91 НЕГ "Проф. Константин Гълъбов"</t>
  </si>
  <si>
    <t>Биология и здравно образование</t>
  </si>
  <si>
    <t>104 ОУ "Захари Стоянов"</t>
  </si>
  <si>
    <t xml:space="preserve">125 СУ "Боян Пенев" </t>
  </si>
  <si>
    <t>133 СУ "А. С. Пушкин"</t>
  </si>
  <si>
    <t>145 ОУ "Симеон  Радев"</t>
  </si>
  <si>
    <t>21 СУ "Христо Ботев"</t>
  </si>
  <si>
    <t>22 СЕУ "Г. С. Раковски"</t>
  </si>
  <si>
    <t xml:space="preserve">32 СУИЧЕ </t>
  </si>
  <si>
    <t>36 СУ "Максим Горки"</t>
  </si>
  <si>
    <t>38 ОУ "Васил Априлов"</t>
  </si>
  <si>
    <t>41 ОУ "Св. Патриарх Евтимий"</t>
  </si>
  <si>
    <t xml:space="preserve">ПЧМГ </t>
  </si>
  <si>
    <t>9 ФЕГ "Алфонс дьо Ламартин"</t>
  </si>
  <si>
    <t>Техническо чертане</t>
  </si>
  <si>
    <t>ПГТЕ "Хенри Форд"</t>
  </si>
  <si>
    <r>
      <t xml:space="preserve">брой ученици, </t>
    </r>
    <r>
      <rPr>
        <b/>
        <sz val="12"/>
        <color indexed="10"/>
        <rFont val="Times New Roman"/>
        <family val="1"/>
        <charset val="204"/>
      </rPr>
      <t>класирани</t>
    </r>
    <r>
      <rPr>
        <b/>
        <sz val="12"/>
        <rFont val="Times New Roman"/>
        <family val="1"/>
        <charset val="204"/>
      </rPr>
      <t xml:space="preserve"> в национален кръг, които не са лауреати на олимпиадата </t>
    </r>
    <r>
      <rPr>
        <b/>
        <sz val="12"/>
        <color indexed="10"/>
        <rFont val="Times New Roman"/>
        <family val="1"/>
        <charset val="204"/>
      </rPr>
      <t>(колона F)</t>
    </r>
    <r>
      <rPr>
        <b/>
        <sz val="12"/>
        <rFont val="Times New Roman"/>
        <family val="1"/>
        <charset val="204"/>
      </rPr>
      <t xml:space="preserve"> или медалисти от МО и балканиади (</t>
    </r>
    <r>
      <rPr>
        <b/>
        <sz val="12"/>
        <color indexed="10"/>
        <rFont val="Times New Roman"/>
        <family val="1"/>
        <charset val="204"/>
      </rPr>
      <t>колона H</t>
    </r>
    <r>
      <rPr>
        <b/>
        <sz val="12"/>
        <rFont val="Times New Roman"/>
        <family val="1"/>
        <charset val="204"/>
      </rPr>
      <t>)</t>
    </r>
  </si>
  <si>
    <r>
      <t xml:space="preserve">брой ученици, които са лауреати на олимпиадата </t>
    </r>
    <r>
      <rPr>
        <b/>
        <sz val="12"/>
        <color indexed="10"/>
        <rFont val="Times New Roman"/>
        <family val="1"/>
        <charset val="204"/>
      </rPr>
      <t>(само 12 клас</t>
    </r>
    <r>
      <rPr>
        <b/>
        <sz val="12"/>
        <rFont val="Times New Roman"/>
        <family val="1"/>
        <charset val="204"/>
      </rPr>
      <t>)</t>
    </r>
  </si>
  <si>
    <r>
      <t>брой медалисти от МО и балканиади през 2021 г.,</t>
    </r>
    <r>
      <rPr>
        <b/>
        <sz val="12"/>
        <color indexed="10"/>
        <rFont val="Times New Roman"/>
        <family val="1"/>
        <charset val="204"/>
      </rPr>
      <t xml:space="preserve"> които не са лауреати на съответната олимпиада през 2022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</si>
</sst>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Arial"/>
      <family val="2"/>
      <charset val="204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Bookman Old Style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4">
    <xf numFmtId="0" fontId="0" fillId="0" borderId="0" xfId="0"/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/>
    <xf numFmtId="0" fontId="3" fillId="0" borderId="2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top" wrapText="1"/>
    </xf>
    <xf numFmtId="0" fontId="0" fillId="2" borderId="3" xfId="0" applyFill="1" applyBorder="1"/>
    <xf numFmtId="0" fontId="1" fillId="0" borderId="2" xfId="0" applyFont="1" applyFill="1" applyBorder="1" applyAlignment="1">
      <alignment wrapText="1"/>
    </xf>
    <xf numFmtId="0" fontId="3" fillId="0" borderId="1" xfId="0" applyFont="1" applyBorder="1"/>
    <xf numFmtId="0" fontId="6" fillId="3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/>
    <xf numFmtId="0" fontId="0" fillId="0" borderId="0" xfId="0" applyFill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0" fillId="2" borderId="6" xfId="0" applyFill="1" applyBorder="1"/>
    <xf numFmtId="0" fontId="1" fillId="0" borderId="1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1" fillId="0" borderId="2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right" vertical="top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vertical="top"/>
    </xf>
    <xf numFmtId="0" fontId="3" fillId="0" borderId="3" xfId="0" applyFont="1" applyFill="1" applyBorder="1" applyAlignment="1">
      <alignment horizontal="left" vertical="top" wrapText="1"/>
    </xf>
    <xf numFmtId="3" fontId="3" fillId="0" borderId="4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9" fillId="0" borderId="2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wrapText="1"/>
    </xf>
    <xf numFmtId="0" fontId="9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/>
    </xf>
    <xf numFmtId="0" fontId="12" fillId="0" borderId="1" xfId="0" applyFont="1" applyFill="1" applyBorder="1" applyAlignment="1">
      <alignment wrapText="1"/>
    </xf>
    <xf numFmtId="0" fontId="13" fillId="0" borderId="0" xfId="0" applyFont="1"/>
    <xf numFmtId="0" fontId="10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3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right" vertical="top"/>
    </xf>
    <xf numFmtId="3" fontId="3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right" vertical="center"/>
    </xf>
    <xf numFmtId="0" fontId="0" fillId="0" borderId="1" xfId="0" applyFill="1" applyBorder="1" applyAlignment="1"/>
    <xf numFmtId="0" fontId="11" fillId="0" borderId="1" xfId="0" applyFont="1" applyFill="1" applyBorder="1" applyAlignment="1">
      <alignment horizontal="right" wrapText="1"/>
    </xf>
    <xf numFmtId="0" fontId="5" fillId="0" borderId="1" xfId="0" applyFont="1" applyBorder="1"/>
    <xf numFmtId="0" fontId="15" fillId="4" borderId="4" xfId="1" applyFont="1" applyFill="1" applyBorder="1" applyAlignment="1">
      <alignment horizontal="left"/>
    </xf>
    <xf numFmtId="0" fontId="3" fillId="0" borderId="1" xfId="1" applyFont="1" applyBorder="1" applyAlignment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15" fillId="5" borderId="1" xfId="1" applyFont="1" applyFill="1" applyBorder="1" applyAlignment="1">
      <alignment horizontal="left" vertical="top"/>
    </xf>
    <xf numFmtId="0" fontId="11" fillId="0" borderId="1" xfId="0" applyFont="1" applyBorder="1"/>
    <xf numFmtId="0" fontId="3" fillId="4" borderId="5" xfId="0" applyFont="1" applyFill="1" applyBorder="1"/>
    <xf numFmtId="3" fontId="3" fillId="4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16" fillId="0" borderId="1" xfId="2" applyFont="1" applyBorder="1" applyAlignment="1">
      <alignment horizontal="left" vertical="center" wrapText="1" indent="1"/>
    </xf>
    <xf numFmtId="0" fontId="16" fillId="0" borderId="1" xfId="2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17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top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topLeftCell="A163" workbookViewId="0">
      <selection sqref="A1:XFD1048576"/>
    </sheetView>
  </sheetViews>
  <sheetFormatPr defaultRowHeight="15" x14ac:dyDescent="0.25"/>
  <cols>
    <col min="1" max="1" width="30.140625" customWidth="1"/>
    <col min="2" max="2" width="26.140625" customWidth="1"/>
    <col min="3" max="7" width="14.85546875" customWidth="1"/>
    <col min="8" max="11" width="16" customWidth="1"/>
    <col min="257" max="257" width="30.140625" customWidth="1"/>
    <col min="258" max="258" width="26.140625" customWidth="1"/>
    <col min="259" max="263" width="14.85546875" customWidth="1"/>
    <col min="264" max="267" width="16" customWidth="1"/>
    <col min="513" max="513" width="30.140625" customWidth="1"/>
    <col min="514" max="514" width="26.140625" customWidth="1"/>
    <col min="515" max="519" width="14.85546875" customWidth="1"/>
    <col min="520" max="523" width="16" customWidth="1"/>
    <col min="769" max="769" width="30.140625" customWidth="1"/>
    <col min="770" max="770" width="26.140625" customWidth="1"/>
    <col min="771" max="775" width="14.85546875" customWidth="1"/>
    <col min="776" max="779" width="16" customWidth="1"/>
    <col min="1025" max="1025" width="30.140625" customWidth="1"/>
    <col min="1026" max="1026" width="26.140625" customWidth="1"/>
    <col min="1027" max="1031" width="14.85546875" customWidth="1"/>
    <col min="1032" max="1035" width="16" customWidth="1"/>
    <col min="1281" max="1281" width="30.140625" customWidth="1"/>
    <col min="1282" max="1282" width="26.140625" customWidth="1"/>
    <col min="1283" max="1287" width="14.85546875" customWidth="1"/>
    <col min="1288" max="1291" width="16" customWidth="1"/>
    <col min="1537" max="1537" width="30.140625" customWidth="1"/>
    <col min="1538" max="1538" width="26.140625" customWidth="1"/>
    <col min="1539" max="1543" width="14.85546875" customWidth="1"/>
    <col min="1544" max="1547" width="16" customWidth="1"/>
    <col min="1793" max="1793" width="30.140625" customWidth="1"/>
    <col min="1794" max="1794" width="26.140625" customWidth="1"/>
    <col min="1795" max="1799" width="14.85546875" customWidth="1"/>
    <col min="1800" max="1803" width="16" customWidth="1"/>
    <col min="2049" max="2049" width="30.140625" customWidth="1"/>
    <col min="2050" max="2050" width="26.140625" customWidth="1"/>
    <col min="2051" max="2055" width="14.85546875" customWidth="1"/>
    <col min="2056" max="2059" width="16" customWidth="1"/>
    <col min="2305" max="2305" width="30.140625" customWidth="1"/>
    <col min="2306" max="2306" width="26.140625" customWidth="1"/>
    <col min="2307" max="2311" width="14.85546875" customWidth="1"/>
    <col min="2312" max="2315" width="16" customWidth="1"/>
    <col min="2561" max="2561" width="30.140625" customWidth="1"/>
    <col min="2562" max="2562" width="26.140625" customWidth="1"/>
    <col min="2563" max="2567" width="14.85546875" customWidth="1"/>
    <col min="2568" max="2571" width="16" customWidth="1"/>
    <col min="2817" max="2817" width="30.140625" customWidth="1"/>
    <col min="2818" max="2818" width="26.140625" customWidth="1"/>
    <col min="2819" max="2823" width="14.85546875" customWidth="1"/>
    <col min="2824" max="2827" width="16" customWidth="1"/>
    <col min="3073" max="3073" width="30.140625" customWidth="1"/>
    <col min="3074" max="3074" width="26.140625" customWidth="1"/>
    <col min="3075" max="3079" width="14.85546875" customWidth="1"/>
    <col min="3080" max="3083" width="16" customWidth="1"/>
    <col min="3329" max="3329" width="30.140625" customWidth="1"/>
    <col min="3330" max="3330" width="26.140625" customWidth="1"/>
    <col min="3331" max="3335" width="14.85546875" customWidth="1"/>
    <col min="3336" max="3339" width="16" customWidth="1"/>
    <col min="3585" max="3585" width="30.140625" customWidth="1"/>
    <col min="3586" max="3586" width="26.140625" customWidth="1"/>
    <col min="3587" max="3591" width="14.85546875" customWidth="1"/>
    <col min="3592" max="3595" width="16" customWidth="1"/>
    <col min="3841" max="3841" width="30.140625" customWidth="1"/>
    <col min="3842" max="3842" width="26.140625" customWidth="1"/>
    <col min="3843" max="3847" width="14.85546875" customWidth="1"/>
    <col min="3848" max="3851" width="16" customWidth="1"/>
    <col min="4097" max="4097" width="30.140625" customWidth="1"/>
    <col min="4098" max="4098" width="26.140625" customWidth="1"/>
    <col min="4099" max="4103" width="14.85546875" customWidth="1"/>
    <col min="4104" max="4107" width="16" customWidth="1"/>
    <col min="4353" max="4353" width="30.140625" customWidth="1"/>
    <col min="4354" max="4354" width="26.140625" customWidth="1"/>
    <col min="4355" max="4359" width="14.85546875" customWidth="1"/>
    <col min="4360" max="4363" width="16" customWidth="1"/>
    <col min="4609" max="4609" width="30.140625" customWidth="1"/>
    <col min="4610" max="4610" width="26.140625" customWidth="1"/>
    <col min="4611" max="4615" width="14.85546875" customWidth="1"/>
    <col min="4616" max="4619" width="16" customWidth="1"/>
    <col min="4865" max="4865" width="30.140625" customWidth="1"/>
    <col min="4866" max="4866" width="26.140625" customWidth="1"/>
    <col min="4867" max="4871" width="14.85546875" customWidth="1"/>
    <col min="4872" max="4875" width="16" customWidth="1"/>
    <col min="5121" max="5121" width="30.140625" customWidth="1"/>
    <col min="5122" max="5122" width="26.140625" customWidth="1"/>
    <col min="5123" max="5127" width="14.85546875" customWidth="1"/>
    <col min="5128" max="5131" width="16" customWidth="1"/>
    <col min="5377" max="5377" width="30.140625" customWidth="1"/>
    <col min="5378" max="5378" width="26.140625" customWidth="1"/>
    <col min="5379" max="5383" width="14.85546875" customWidth="1"/>
    <col min="5384" max="5387" width="16" customWidth="1"/>
    <col min="5633" max="5633" width="30.140625" customWidth="1"/>
    <col min="5634" max="5634" width="26.140625" customWidth="1"/>
    <col min="5635" max="5639" width="14.85546875" customWidth="1"/>
    <col min="5640" max="5643" width="16" customWidth="1"/>
    <col min="5889" max="5889" width="30.140625" customWidth="1"/>
    <col min="5890" max="5890" width="26.140625" customWidth="1"/>
    <col min="5891" max="5895" width="14.85546875" customWidth="1"/>
    <col min="5896" max="5899" width="16" customWidth="1"/>
    <col min="6145" max="6145" width="30.140625" customWidth="1"/>
    <col min="6146" max="6146" width="26.140625" customWidth="1"/>
    <col min="6147" max="6151" width="14.85546875" customWidth="1"/>
    <col min="6152" max="6155" width="16" customWidth="1"/>
    <col min="6401" max="6401" width="30.140625" customWidth="1"/>
    <col min="6402" max="6402" width="26.140625" customWidth="1"/>
    <col min="6403" max="6407" width="14.85546875" customWidth="1"/>
    <col min="6408" max="6411" width="16" customWidth="1"/>
    <col min="6657" max="6657" width="30.140625" customWidth="1"/>
    <col min="6658" max="6658" width="26.140625" customWidth="1"/>
    <col min="6659" max="6663" width="14.85546875" customWidth="1"/>
    <col min="6664" max="6667" width="16" customWidth="1"/>
    <col min="6913" max="6913" width="30.140625" customWidth="1"/>
    <col min="6914" max="6914" width="26.140625" customWidth="1"/>
    <col min="6915" max="6919" width="14.85546875" customWidth="1"/>
    <col min="6920" max="6923" width="16" customWidth="1"/>
    <col min="7169" max="7169" width="30.140625" customWidth="1"/>
    <col min="7170" max="7170" width="26.140625" customWidth="1"/>
    <col min="7171" max="7175" width="14.85546875" customWidth="1"/>
    <col min="7176" max="7179" width="16" customWidth="1"/>
    <col min="7425" max="7425" width="30.140625" customWidth="1"/>
    <col min="7426" max="7426" width="26.140625" customWidth="1"/>
    <col min="7427" max="7431" width="14.85546875" customWidth="1"/>
    <col min="7432" max="7435" width="16" customWidth="1"/>
    <col min="7681" max="7681" width="30.140625" customWidth="1"/>
    <col min="7682" max="7682" width="26.140625" customWidth="1"/>
    <col min="7683" max="7687" width="14.85546875" customWidth="1"/>
    <col min="7688" max="7691" width="16" customWidth="1"/>
    <col min="7937" max="7937" width="30.140625" customWidth="1"/>
    <col min="7938" max="7938" width="26.140625" customWidth="1"/>
    <col min="7939" max="7943" width="14.85546875" customWidth="1"/>
    <col min="7944" max="7947" width="16" customWidth="1"/>
    <col min="8193" max="8193" width="30.140625" customWidth="1"/>
    <col min="8194" max="8194" width="26.140625" customWidth="1"/>
    <col min="8195" max="8199" width="14.85546875" customWidth="1"/>
    <col min="8200" max="8203" width="16" customWidth="1"/>
    <col min="8449" max="8449" width="30.140625" customWidth="1"/>
    <col min="8450" max="8450" width="26.140625" customWidth="1"/>
    <col min="8451" max="8455" width="14.85546875" customWidth="1"/>
    <col min="8456" max="8459" width="16" customWidth="1"/>
    <col min="8705" max="8705" width="30.140625" customWidth="1"/>
    <col min="8706" max="8706" width="26.140625" customWidth="1"/>
    <col min="8707" max="8711" width="14.85546875" customWidth="1"/>
    <col min="8712" max="8715" width="16" customWidth="1"/>
    <col min="8961" max="8961" width="30.140625" customWidth="1"/>
    <col min="8962" max="8962" width="26.140625" customWidth="1"/>
    <col min="8963" max="8967" width="14.85546875" customWidth="1"/>
    <col min="8968" max="8971" width="16" customWidth="1"/>
    <col min="9217" max="9217" width="30.140625" customWidth="1"/>
    <col min="9218" max="9218" width="26.140625" customWidth="1"/>
    <col min="9219" max="9223" width="14.85546875" customWidth="1"/>
    <col min="9224" max="9227" width="16" customWidth="1"/>
    <col min="9473" max="9473" width="30.140625" customWidth="1"/>
    <col min="9474" max="9474" width="26.140625" customWidth="1"/>
    <col min="9475" max="9479" width="14.85546875" customWidth="1"/>
    <col min="9480" max="9483" width="16" customWidth="1"/>
    <col min="9729" max="9729" width="30.140625" customWidth="1"/>
    <col min="9730" max="9730" width="26.140625" customWidth="1"/>
    <col min="9731" max="9735" width="14.85546875" customWidth="1"/>
    <col min="9736" max="9739" width="16" customWidth="1"/>
    <col min="9985" max="9985" width="30.140625" customWidth="1"/>
    <col min="9986" max="9986" width="26.140625" customWidth="1"/>
    <col min="9987" max="9991" width="14.85546875" customWidth="1"/>
    <col min="9992" max="9995" width="16" customWidth="1"/>
    <col min="10241" max="10241" width="30.140625" customWidth="1"/>
    <col min="10242" max="10242" width="26.140625" customWidth="1"/>
    <col min="10243" max="10247" width="14.85546875" customWidth="1"/>
    <col min="10248" max="10251" width="16" customWidth="1"/>
    <col min="10497" max="10497" width="30.140625" customWidth="1"/>
    <col min="10498" max="10498" width="26.140625" customWidth="1"/>
    <col min="10499" max="10503" width="14.85546875" customWidth="1"/>
    <col min="10504" max="10507" width="16" customWidth="1"/>
    <col min="10753" max="10753" width="30.140625" customWidth="1"/>
    <col min="10754" max="10754" width="26.140625" customWidth="1"/>
    <col min="10755" max="10759" width="14.85546875" customWidth="1"/>
    <col min="10760" max="10763" width="16" customWidth="1"/>
    <col min="11009" max="11009" width="30.140625" customWidth="1"/>
    <col min="11010" max="11010" width="26.140625" customWidth="1"/>
    <col min="11011" max="11015" width="14.85546875" customWidth="1"/>
    <col min="11016" max="11019" width="16" customWidth="1"/>
    <col min="11265" max="11265" width="30.140625" customWidth="1"/>
    <col min="11266" max="11266" width="26.140625" customWidth="1"/>
    <col min="11267" max="11271" width="14.85546875" customWidth="1"/>
    <col min="11272" max="11275" width="16" customWidth="1"/>
    <col min="11521" max="11521" width="30.140625" customWidth="1"/>
    <col min="11522" max="11522" width="26.140625" customWidth="1"/>
    <col min="11523" max="11527" width="14.85546875" customWidth="1"/>
    <col min="11528" max="11531" width="16" customWidth="1"/>
    <col min="11777" max="11777" width="30.140625" customWidth="1"/>
    <col min="11778" max="11778" width="26.140625" customWidth="1"/>
    <col min="11779" max="11783" width="14.85546875" customWidth="1"/>
    <col min="11784" max="11787" width="16" customWidth="1"/>
    <col min="12033" max="12033" width="30.140625" customWidth="1"/>
    <col min="12034" max="12034" width="26.140625" customWidth="1"/>
    <col min="12035" max="12039" width="14.85546875" customWidth="1"/>
    <col min="12040" max="12043" width="16" customWidth="1"/>
    <col min="12289" max="12289" width="30.140625" customWidth="1"/>
    <col min="12290" max="12290" width="26.140625" customWidth="1"/>
    <col min="12291" max="12295" width="14.85546875" customWidth="1"/>
    <col min="12296" max="12299" width="16" customWidth="1"/>
    <col min="12545" max="12545" width="30.140625" customWidth="1"/>
    <col min="12546" max="12546" width="26.140625" customWidth="1"/>
    <col min="12547" max="12551" width="14.85546875" customWidth="1"/>
    <col min="12552" max="12555" width="16" customWidth="1"/>
    <col min="12801" max="12801" width="30.140625" customWidth="1"/>
    <col min="12802" max="12802" width="26.140625" customWidth="1"/>
    <col min="12803" max="12807" width="14.85546875" customWidth="1"/>
    <col min="12808" max="12811" width="16" customWidth="1"/>
    <col min="13057" max="13057" width="30.140625" customWidth="1"/>
    <col min="13058" max="13058" width="26.140625" customWidth="1"/>
    <col min="13059" max="13063" width="14.85546875" customWidth="1"/>
    <col min="13064" max="13067" width="16" customWidth="1"/>
    <col min="13313" max="13313" width="30.140625" customWidth="1"/>
    <col min="13314" max="13314" width="26.140625" customWidth="1"/>
    <col min="13315" max="13319" width="14.85546875" customWidth="1"/>
    <col min="13320" max="13323" width="16" customWidth="1"/>
    <col min="13569" max="13569" width="30.140625" customWidth="1"/>
    <col min="13570" max="13570" width="26.140625" customWidth="1"/>
    <col min="13571" max="13575" width="14.85546875" customWidth="1"/>
    <col min="13576" max="13579" width="16" customWidth="1"/>
    <col min="13825" max="13825" width="30.140625" customWidth="1"/>
    <col min="13826" max="13826" width="26.140625" customWidth="1"/>
    <col min="13827" max="13831" width="14.85546875" customWidth="1"/>
    <col min="13832" max="13835" width="16" customWidth="1"/>
    <col min="14081" max="14081" width="30.140625" customWidth="1"/>
    <col min="14082" max="14082" width="26.140625" customWidth="1"/>
    <col min="14083" max="14087" width="14.85546875" customWidth="1"/>
    <col min="14088" max="14091" width="16" customWidth="1"/>
    <col min="14337" max="14337" width="30.140625" customWidth="1"/>
    <col min="14338" max="14338" width="26.140625" customWidth="1"/>
    <col min="14339" max="14343" width="14.85546875" customWidth="1"/>
    <col min="14344" max="14347" width="16" customWidth="1"/>
    <col min="14593" max="14593" width="30.140625" customWidth="1"/>
    <col min="14594" max="14594" width="26.140625" customWidth="1"/>
    <col min="14595" max="14599" width="14.85546875" customWidth="1"/>
    <col min="14600" max="14603" width="16" customWidth="1"/>
    <col min="14849" max="14849" width="30.140625" customWidth="1"/>
    <col min="14850" max="14850" width="26.140625" customWidth="1"/>
    <col min="14851" max="14855" width="14.85546875" customWidth="1"/>
    <col min="14856" max="14859" width="16" customWidth="1"/>
    <col min="15105" max="15105" width="30.140625" customWidth="1"/>
    <col min="15106" max="15106" width="26.140625" customWidth="1"/>
    <col min="15107" max="15111" width="14.85546875" customWidth="1"/>
    <col min="15112" max="15115" width="16" customWidth="1"/>
    <col min="15361" max="15361" width="30.140625" customWidth="1"/>
    <col min="15362" max="15362" width="26.140625" customWidth="1"/>
    <col min="15363" max="15367" width="14.85546875" customWidth="1"/>
    <col min="15368" max="15371" width="16" customWidth="1"/>
    <col min="15617" max="15617" width="30.140625" customWidth="1"/>
    <col min="15618" max="15618" width="26.140625" customWidth="1"/>
    <col min="15619" max="15623" width="14.85546875" customWidth="1"/>
    <col min="15624" max="15627" width="16" customWidth="1"/>
    <col min="15873" max="15873" width="30.140625" customWidth="1"/>
    <col min="15874" max="15874" width="26.140625" customWidth="1"/>
    <col min="15875" max="15879" width="14.85546875" customWidth="1"/>
    <col min="15880" max="15883" width="16" customWidth="1"/>
    <col min="16129" max="16129" width="30.140625" customWidth="1"/>
    <col min="16130" max="16130" width="26.140625" customWidth="1"/>
    <col min="16131" max="16135" width="14.85546875" customWidth="1"/>
    <col min="16136" max="16139" width="16" customWidth="1"/>
  </cols>
  <sheetData>
    <row r="1" spans="1:10" ht="222.75" customHeight="1" x14ac:dyDescent="0.25">
      <c r="A1" s="1" t="s">
        <v>0</v>
      </c>
      <c r="B1" s="1" t="s">
        <v>1</v>
      </c>
      <c r="C1" s="1" t="s">
        <v>2</v>
      </c>
      <c r="D1" s="1" t="s">
        <v>155</v>
      </c>
      <c r="E1" s="1" t="s">
        <v>3</v>
      </c>
      <c r="F1" s="2" t="s">
        <v>156</v>
      </c>
      <c r="G1" s="1" t="s">
        <v>4</v>
      </c>
      <c r="H1" s="1" t="s">
        <v>157</v>
      </c>
      <c r="I1" s="1" t="s">
        <v>5</v>
      </c>
      <c r="J1" s="1" t="s">
        <v>6</v>
      </c>
    </row>
    <row r="2" spans="1:10" ht="32.25" customHeight="1" x14ac:dyDescent="0.25">
      <c r="A2" s="3" t="s">
        <v>7</v>
      </c>
      <c r="B2" s="4"/>
      <c r="C2" s="4"/>
      <c r="D2" s="5"/>
      <c r="E2" s="5"/>
      <c r="F2" s="5"/>
      <c r="G2" s="6"/>
      <c r="H2" s="7"/>
      <c r="I2" s="6"/>
      <c r="J2" s="6"/>
    </row>
    <row r="3" spans="1:10" ht="32.25" customHeight="1" x14ac:dyDescent="0.25">
      <c r="A3" s="8" t="s">
        <v>8</v>
      </c>
      <c r="B3" s="9" t="s">
        <v>9</v>
      </c>
      <c r="C3" s="9" t="s">
        <v>10</v>
      </c>
      <c r="D3" s="10">
        <v>1</v>
      </c>
      <c r="E3" s="11">
        <f>D3*500</f>
        <v>500</v>
      </c>
      <c r="F3" s="12"/>
      <c r="G3" s="13"/>
      <c r="H3" s="11"/>
      <c r="I3" s="14"/>
      <c r="J3" s="11">
        <f>E3+G3+I3</f>
        <v>500</v>
      </c>
    </row>
    <row r="4" spans="1:10" ht="32.25" customHeight="1" x14ac:dyDescent="0.25">
      <c r="A4" s="15"/>
      <c r="B4" s="16" t="s">
        <v>11</v>
      </c>
      <c r="C4" s="16" t="s">
        <v>10</v>
      </c>
      <c r="D4" s="10">
        <v>1</v>
      </c>
      <c r="E4" s="11">
        <f>D4*500</f>
        <v>500</v>
      </c>
      <c r="F4" s="12"/>
      <c r="G4" s="13"/>
      <c r="H4" s="11"/>
      <c r="I4" s="14"/>
      <c r="J4" s="11">
        <f>E4+G4+I4</f>
        <v>500</v>
      </c>
    </row>
    <row r="5" spans="1:10" ht="18.75" customHeight="1" x14ac:dyDescent="0.25">
      <c r="A5" s="15"/>
      <c r="B5" s="16" t="s">
        <v>12</v>
      </c>
      <c r="C5" s="16" t="s">
        <v>10</v>
      </c>
      <c r="D5" s="10">
        <v>1</v>
      </c>
      <c r="E5" s="11">
        <f>D5*500</f>
        <v>500</v>
      </c>
      <c r="F5" s="12"/>
      <c r="G5" s="13"/>
      <c r="H5" s="11"/>
      <c r="I5" s="14"/>
      <c r="J5" s="11">
        <f>E5+G5+I5</f>
        <v>500</v>
      </c>
    </row>
    <row r="6" spans="1:10" ht="31.5" x14ac:dyDescent="0.25">
      <c r="A6" s="3" t="s">
        <v>13</v>
      </c>
      <c r="B6" s="17"/>
      <c r="C6" s="17"/>
      <c r="D6" s="18"/>
      <c r="E6" s="18"/>
      <c r="F6" s="18"/>
      <c r="G6" s="18"/>
      <c r="H6" s="18"/>
      <c r="I6" s="18"/>
      <c r="J6" s="18"/>
    </row>
    <row r="7" spans="1:10" s="27" customFormat="1" ht="15.75" x14ac:dyDescent="0.25">
      <c r="A7" s="19"/>
      <c r="B7" s="20" t="s">
        <v>14</v>
      </c>
      <c r="C7" s="21" t="s">
        <v>10</v>
      </c>
      <c r="D7" s="22">
        <v>11</v>
      </c>
      <c r="E7" s="23">
        <f t="shared" ref="E7:E16" si="0">D7*500</f>
        <v>5500</v>
      </c>
      <c r="F7" s="22"/>
      <c r="G7" s="24">
        <f t="shared" ref="G7:G16" si="1">F7*1500</f>
        <v>0</v>
      </c>
      <c r="H7" s="25"/>
      <c r="I7" s="26">
        <f t="shared" ref="I7:I16" si="2">H7*1500</f>
        <v>0</v>
      </c>
      <c r="J7" s="23">
        <f t="shared" ref="J7:J16" si="3">E7+G7+I7</f>
        <v>5500</v>
      </c>
    </row>
    <row r="8" spans="1:10" s="27" customFormat="1" ht="31.5" x14ac:dyDescent="0.25">
      <c r="A8" s="19"/>
      <c r="B8" s="28" t="s">
        <v>15</v>
      </c>
      <c r="C8" s="29" t="s">
        <v>10</v>
      </c>
      <c r="D8" s="22">
        <v>4</v>
      </c>
      <c r="E8" s="23">
        <f t="shared" si="0"/>
        <v>2000</v>
      </c>
      <c r="F8" s="22"/>
      <c r="G8" s="24">
        <f t="shared" si="1"/>
        <v>0</v>
      </c>
      <c r="H8" s="25"/>
      <c r="I8" s="26">
        <f t="shared" si="2"/>
        <v>0</v>
      </c>
      <c r="J8" s="23">
        <f t="shared" si="3"/>
        <v>2000</v>
      </c>
    </row>
    <row r="9" spans="1:10" s="27" customFormat="1" ht="31.5" x14ac:dyDescent="0.25">
      <c r="A9" s="19"/>
      <c r="B9" s="30" t="s">
        <v>16</v>
      </c>
      <c r="C9" s="29" t="s">
        <v>10</v>
      </c>
      <c r="D9" s="22">
        <v>1</v>
      </c>
      <c r="E9" s="23">
        <f t="shared" si="0"/>
        <v>500</v>
      </c>
      <c r="F9" s="22"/>
      <c r="G9" s="24">
        <f t="shared" si="1"/>
        <v>0</v>
      </c>
      <c r="H9" s="25"/>
      <c r="I9" s="26">
        <f t="shared" si="2"/>
        <v>0</v>
      </c>
      <c r="J9" s="23">
        <f t="shared" si="3"/>
        <v>500</v>
      </c>
    </row>
    <row r="10" spans="1:10" s="27" customFormat="1" ht="15.75" x14ac:dyDescent="0.25">
      <c r="A10" s="19"/>
      <c r="B10" s="20" t="s">
        <v>17</v>
      </c>
      <c r="C10" s="29" t="s">
        <v>10</v>
      </c>
      <c r="D10" s="22">
        <v>1</v>
      </c>
      <c r="E10" s="23">
        <f t="shared" si="0"/>
        <v>500</v>
      </c>
      <c r="F10" s="22">
        <v>1</v>
      </c>
      <c r="G10" s="24">
        <f t="shared" si="1"/>
        <v>1500</v>
      </c>
      <c r="H10" s="25"/>
      <c r="I10" s="26">
        <f t="shared" si="2"/>
        <v>0</v>
      </c>
      <c r="J10" s="23">
        <f t="shared" si="3"/>
        <v>2000</v>
      </c>
    </row>
    <row r="11" spans="1:10" s="27" customFormat="1" ht="15.75" x14ac:dyDescent="0.25">
      <c r="A11" s="19"/>
      <c r="B11" s="20" t="s">
        <v>18</v>
      </c>
      <c r="C11" s="29" t="s">
        <v>10</v>
      </c>
      <c r="D11" s="22">
        <v>1</v>
      </c>
      <c r="E11" s="23">
        <f t="shared" si="0"/>
        <v>500</v>
      </c>
      <c r="F11" s="22"/>
      <c r="G11" s="24">
        <f t="shared" si="1"/>
        <v>0</v>
      </c>
      <c r="H11" s="25"/>
      <c r="I11" s="26">
        <f t="shared" si="2"/>
        <v>0</v>
      </c>
      <c r="J11" s="23">
        <f t="shared" si="3"/>
        <v>500</v>
      </c>
    </row>
    <row r="12" spans="1:10" s="27" customFormat="1" ht="31.5" x14ac:dyDescent="0.25">
      <c r="A12" s="19"/>
      <c r="B12" s="30" t="s">
        <v>19</v>
      </c>
      <c r="C12" s="29" t="s">
        <v>10</v>
      </c>
      <c r="D12" s="22">
        <v>3</v>
      </c>
      <c r="E12" s="23">
        <f t="shared" si="0"/>
        <v>1500</v>
      </c>
      <c r="F12" s="22"/>
      <c r="G12" s="24">
        <f t="shared" si="1"/>
        <v>0</v>
      </c>
      <c r="H12" s="25"/>
      <c r="I12" s="26">
        <f t="shared" si="2"/>
        <v>0</v>
      </c>
      <c r="J12" s="23">
        <f t="shared" si="3"/>
        <v>1500</v>
      </c>
    </row>
    <row r="13" spans="1:10" s="27" customFormat="1" ht="31.5" x14ac:dyDescent="0.25">
      <c r="A13" s="19"/>
      <c r="B13" s="30" t="s">
        <v>20</v>
      </c>
      <c r="C13" s="29" t="s">
        <v>10</v>
      </c>
      <c r="D13" s="22">
        <v>2</v>
      </c>
      <c r="E13" s="23">
        <f t="shared" si="0"/>
        <v>1000</v>
      </c>
      <c r="F13" s="22"/>
      <c r="G13" s="24">
        <f t="shared" si="1"/>
        <v>0</v>
      </c>
      <c r="H13" s="25"/>
      <c r="I13" s="26">
        <f t="shared" si="2"/>
        <v>0</v>
      </c>
      <c r="J13" s="23">
        <f t="shared" si="3"/>
        <v>1000</v>
      </c>
    </row>
    <row r="14" spans="1:10" s="27" customFormat="1" ht="31.5" x14ac:dyDescent="0.25">
      <c r="A14" s="19"/>
      <c r="B14" s="28" t="s">
        <v>21</v>
      </c>
      <c r="C14" s="29" t="s">
        <v>10</v>
      </c>
      <c r="D14" s="22">
        <v>1</v>
      </c>
      <c r="E14" s="23">
        <f t="shared" si="0"/>
        <v>500</v>
      </c>
      <c r="F14" s="22"/>
      <c r="G14" s="24"/>
      <c r="H14" s="25"/>
      <c r="I14" s="26"/>
      <c r="J14" s="23">
        <f t="shared" si="3"/>
        <v>500</v>
      </c>
    </row>
    <row r="15" spans="1:10" s="27" customFormat="1" ht="31.5" x14ac:dyDescent="0.25">
      <c r="A15" s="31"/>
      <c r="B15" s="28" t="s">
        <v>22</v>
      </c>
      <c r="C15" s="29" t="s">
        <v>10</v>
      </c>
      <c r="D15" s="22">
        <v>4</v>
      </c>
      <c r="E15" s="23">
        <f t="shared" si="0"/>
        <v>2000</v>
      </c>
      <c r="F15" s="22"/>
      <c r="G15" s="24">
        <f t="shared" si="1"/>
        <v>0</v>
      </c>
      <c r="H15" s="25"/>
      <c r="I15" s="26">
        <f t="shared" si="2"/>
        <v>0</v>
      </c>
      <c r="J15" s="23">
        <f t="shared" si="3"/>
        <v>2000</v>
      </c>
    </row>
    <row r="16" spans="1:10" s="27" customFormat="1" ht="31.5" x14ac:dyDescent="0.25">
      <c r="A16" s="31"/>
      <c r="B16" s="30" t="s">
        <v>23</v>
      </c>
      <c r="C16" s="32" t="s">
        <v>10</v>
      </c>
      <c r="D16" s="22">
        <v>1</v>
      </c>
      <c r="E16" s="23">
        <f t="shared" si="0"/>
        <v>500</v>
      </c>
      <c r="F16" s="22"/>
      <c r="G16" s="24">
        <f t="shared" si="1"/>
        <v>0</v>
      </c>
      <c r="H16" s="25"/>
      <c r="I16" s="26">
        <f t="shared" si="2"/>
        <v>0</v>
      </c>
      <c r="J16" s="23">
        <f t="shared" si="3"/>
        <v>500</v>
      </c>
    </row>
    <row r="17" spans="1:10" ht="15.75" x14ac:dyDescent="0.25">
      <c r="A17" s="33" t="s">
        <v>24</v>
      </c>
      <c r="B17" s="34"/>
      <c r="C17" s="34"/>
      <c r="D17" s="35"/>
      <c r="E17" s="35"/>
      <c r="F17" s="35"/>
      <c r="G17" s="35"/>
      <c r="H17" s="35"/>
      <c r="I17" s="35"/>
      <c r="J17" s="35"/>
    </row>
    <row r="18" spans="1:10" s="27" customFormat="1" ht="30" x14ac:dyDescent="0.25">
      <c r="A18" s="36"/>
      <c r="B18" s="37" t="s">
        <v>25</v>
      </c>
      <c r="C18" s="38" t="s">
        <v>10</v>
      </c>
      <c r="D18" s="22">
        <v>2</v>
      </c>
      <c r="E18" s="23">
        <f>D18*500</f>
        <v>1000</v>
      </c>
      <c r="F18" s="22">
        <v>0</v>
      </c>
      <c r="G18" s="39">
        <f>F18*1500</f>
        <v>0</v>
      </c>
      <c r="H18" s="40"/>
      <c r="I18" s="41">
        <f t="shared" ref="I18:I24" si="4">H18*1500</f>
        <v>0</v>
      </c>
      <c r="J18" s="23">
        <f t="shared" ref="J18:J27" si="5">E18+G18+I18</f>
        <v>1000</v>
      </c>
    </row>
    <row r="19" spans="1:10" s="27" customFormat="1" ht="30" x14ac:dyDescent="0.25">
      <c r="A19" s="42"/>
      <c r="B19" s="43" t="s">
        <v>26</v>
      </c>
      <c r="C19" s="44" t="s">
        <v>10</v>
      </c>
      <c r="D19" s="22">
        <v>2</v>
      </c>
      <c r="E19" s="23">
        <f>D19*500</f>
        <v>1000</v>
      </c>
      <c r="F19" s="22">
        <v>0</v>
      </c>
      <c r="G19" s="39">
        <f>F19*1500</f>
        <v>0</v>
      </c>
      <c r="H19" s="40"/>
      <c r="I19" s="41">
        <f t="shared" si="4"/>
        <v>0</v>
      </c>
      <c r="J19" s="23">
        <f t="shared" si="5"/>
        <v>1000</v>
      </c>
    </row>
    <row r="20" spans="1:10" s="27" customFormat="1" ht="31.5" x14ac:dyDescent="0.25">
      <c r="A20" s="15"/>
      <c r="B20" s="45" t="s">
        <v>27</v>
      </c>
      <c r="C20" s="46" t="s">
        <v>10</v>
      </c>
      <c r="D20" s="22">
        <v>1</v>
      </c>
      <c r="E20" s="23">
        <f>D20*500</f>
        <v>500</v>
      </c>
      <c r="F20" s="22">
        <v>0</v>
      </c>
      <c r="G20" s="39">
        <f>F20*1500</f>
        <v>0</v>
      </c>
      <c r="H20" s="40"/>
      <c r="I20" s="41">
        <f t="shared" si="4"/>
        <v>0</v>
      </c>
      <c r="J20" s="23">
        <f t="shared" si="5"/>
        <v>500</v>
      </c>
    </row>
    <row r="21" spans="1:10" s="27" customFormat="1" ht="30" x14ac:dyDescent="0.25">
      <c r="A21" s="29"/>
      <c r="B21" s="47" t="s">
        <v>28</v>
      </c>
      <c r="C21" s="46" t="s">
        <v>29</v>
      </c>
      <c r="D21" s="22">
        <v>2</v>
      </c>
      <c r="E21" s="23">
        <f>D21*500</f>
        <v>1000</v>
      </c>
      <c r="F21" s="22">
        <v>0</v>
      </c>
      <c r="G21" s="39">
        <f>F21*1500</f>
        <v>0</v>
      </c>
      <c r="H21" s="40"/>
      <c r="I21" s="41">
        <f t="shared" si="4"/>
        <v>0</v>
      </c>
      <c r="J21" s="23">
        <f t="shared" si="5"/>
        <v>1000</v>
      </c>
    </row>
    <row r="22" spans="1:10" ht="15.75" x14ac:dyDescent="0.25">
      <c r="A22" s="33" t="s">
        <v>30</v>
      </c>
      <c r="B22" s="48"/>
      <c r="C22" s="48"/>
      <c r="D22" s="6"/>
      <c r="E22" s="6"/>
      <c r="F22" s="6"/>
      <c r="G22" s="6"/>
      <c r="H22" s="6"/>
      <c r="I22" s="6">
        <f t="shared" si="4"/>
        <v>0</v>
      </c>
      <c r="J22" s="6">
        <f t="shared" si="5"/>
        <v>0</v>
      </c>
    </row>
    <row r="23" spans="1:10" s="27" customFormat="1" ht="31.5" x14ac:dyDescent="0.25">
      <c r="A23" s="36"/>
      <c r="B23" s="28" t="s">
        <v>31</v>
      </c>
      <c r="C23" s="49" t="s">
        <v>10</v>
      </c>
      <c r="D23" s="50">
        <v>11</v>
      </c>
      <c r="E23" s="11">
        <f>D23*500</f>
        <v>5500</v>
      </c>
      <c r="F23" s="50">
        <v>0</v>
      </c>
      <c r="G23" s="51">
        <f>F23*1500</f>
        <v>0</v>
      </c>
      <c r="H23" s="52"/>
      <c r="I23" s="53">
        <f t="shared" si="4"/>
        <v>0</v>
      </c>
      <c r="J23" s="11">
        <f t="shared" si="5"/>
        <v>5500</v>
      </c>
    </row>
    <row r="24" spans="1:10" s="27" customFormat="1" ht="31.5" x14ac:dyDescent="0.25">
      <c r="A24" s="36"/>
      <c r="B24" s="54" t="s">
        <v>32</v>
      </c>
      <c r="C24" s="49" t="s">
        <v>10</v>
      </c>
      <c r="D24" s="50">
        <v>1</v>
      </c>
      <c r="E24" s="11">
        <f>D24*500</f>
        <v>500</v>
      </c>
      <c r="F24" s="50">
        <v>0</v>
      </c>
      <c r="G24" s="51">
        <f>F24*1500</f>
        <v>0</v>
      </c>
      <c r="H24" s="55">
        <v>0</v>
      </c>
      <c r="I24" s="53">
        <f t="shared" si="4"/>
        <v>0</v>
      </c>
      <c r="J24" s="11">
        <f t="shared" si="5"/>
        <v>500</v>
      </c>
    </row>
    <row r="25" spans="1:10" s="27" customFormat="1" ht="15.75" x14ac:dyDescent="0.25">
      <c r="A25" s="36"/>
      <c r="B25" s="54" t="s">
        <v>33</v>
      </c>
      <c r="C25" s="49" t="s">
        <v>10</v>
      </c>
      <c r="D25" s="50">
        <v>1</v>
      </c>
      <c r="E25" s="11">
        <f>D25*500</f>
        <v>500</v>
      </c>
      <c r="F25" s="50">
        <v>0</v>
      </c>
      <c r="G25" s="51">
        <v>0</v>
      </c>
      <c r="H25" s="55">
        <v>0</v>
      </c>
      <c r="I25" s="53">
        <v>0</v>
      </c>
      <c r="J25" s="11">
        <f t="shared" si="5"/>
        <v>500</v>
      </c>
    </row>
    <row r="26" spans="1:10" s="27" customFormat="1" ht="31.5" x14ac:dyDescent="0.25">
      <c r="A26" s="36"/>
      <c r="B26" s="54" t="s">
        <v>26</v>
      </c>
      <c r="C26" s="49" t="s">
        <v>10</v>
      </c>
      <c r="D26" s="50">
        <v>1</v>
      </c>
      <c r="E26" s="11">
        <f>D26*500</f>
        <v>500</v>
      </c>
      <c r="F26" s="50"/>
      <c r="G26" s="51">
        <f>F26*1500</f>
        <v>0</v>
      </c>
      <c r="H26" s="55"/>
      <c r="I26" s="53">
        <f>H26*1500</f>
        <v>0</v>
      </c>
      <c r="J26" s="11">
        <f t="shared" si="5"/>
        <v>500</v>
      </c>
    </row>
    <row r="27" spans="1:10" s="27" customFormat="1" ht="15.75" x14ac:dyDescent="0.25">
      <c r="A27" s="36"/>
      <c r="B27" s="54" t="s">
        <v>34</v>
      </c>
      <c r="C27" s="49" t="s">
        <v>10</v>
      </c>
      <c r="D27" s="50">
        <v>1</v>
      </c>
      <c r="E27" s="11">
        <f>D27*500</f>
        <v>500</v>
      </c>
      <c r="F27" s="50">
        <v>0</v>
      </c>
      <c r="G27" s="51">
        <v>0</v>
      </c>
      <c r="H27" s="55">
        <v>0</v>
      </c>
      <c r="I27" s="53">
        <v>0</v>
      </c>
      <c r="J27" s="11">
        <f t="shared" si="5"/>
        <v>500</v>
      </c>
    </row>
    <row r="28" spans="1:10" ht="15.75" x14ac:dyDescent="0.25">
      <c r="A28" s="33" t="s">
        <v>35</v>
      </c>
      <c r="B28" s="48"/>
      <c r="C28" s="48"/>
      <c r="D28" s="6"/>
      <c r="E28" s="6"/>
      <c r="F28" s="6"/>
      <c r="G28" s="6"/>
      <c r="H28" s="6"/>
      <c r="I28" s="6"/>
      <c r="J28" s="6"/>
    </row>
    <row r="29" spans="1:10" s="27" customFormat="1" ht="31.5" x14ac:dyDescent="0.25">
      <c r="A29" s="36"/>
      <c r="B29" s="28" t="s">
        <v>36</v>
      </c>
      <c r="C29" s="29" t="s">
        <v>10</v>
      </c>
      <c r="D29" s="22">
        <v>31</v>
      </c>
      <c r="E29" s="23">
        <f>D29*500</f>
        <v>15500</v>
      </c>
      <c r="F29" s="22"/>
      <c r="G29" s="39">
        <f>F29*1500</f>
        <v>0</v>
      </c>
      <c r="H29" s="40"/>
      <c r="I29" s="41">
        <f>H29*1500</f>
        <v>0</v>
      </c>
      <c r="J29" s="23">
        <f>E29+G29+I29</f>
        <v>15500</v>
      </c>
    </row>
    <row r="30" spans="1:10" s="27" customFormat="1" ht="15.75" x14ac:dyDescent="0.25">
      <c r="A30" s="36"/>
      <c r="B30" s="28" t="s">
        <v>37</v>
      </c>
      <c r="C30" s="29" t="s">
        <v>10</v>
      </c>
      <c r="D30" s="22">
        <v>2</v>
      </c>
      <c r="E30" s="23">
        <f>D30*500</f>
        <v>1000</v>
      </c>
      <c r="F30" s="22"/>
      <c r="G30" s="39">
        <f>F30*1500</f>
        <v>0</v>
      </c>
      <c r="H30" s="40"/>
      <c r="I30" s="41">
        <f>H30*1500</f>
        <v>0</v>
      </c>
      <c r="J30" s="23">
        <f>E30+G30+I30</f>
        <v>1000</v>
      </c>
    </row>
    <row r="31" spans="1:10" s="27" customFormat="1" ht="15.75" x14ac:dyDescent="0.25">
      <c r="A31" s="36"/>
      <c r="B31" s="28" t="s">
        <v>38</v>
      </c>
      <c r="C31" s="29" t="s">
        <v>10</v>
      </c>
      <c r="D31" s="22">
        <v>2</v>
      </c>
      <c r="E31" s="23">
        <f>D31*500</f>
        <v>1000</v>
      </c>
      <c r="F31" s="22"/>
      <c r="G31" s="39">
        <f>F31*1500</f>
        <v>0</v>
      </c>
      <c r="H31" s="40"/>
      <c r="I31" s="41">
        <f>H31*1500</f>
        <v>0</v>
      </c>
      <c r="J31" s="23">
        <f>E31+G31+I31</f>
        <v>1000</v>
      </c>
    </row>
    <row r="32" spans="1:10" s="27" customFormat="1" ht="15.75" x14ac:dyDescent="0.25">
      <c r="A32" s="36"/>
      <c r="B32" s="28" t="s">
        <v>39</v>
      </c>
      <c r="C32" s="29" t="s">
        <v>10</v>
      </c>
      <c r="D32" s="22">
        <v>2</v>
      </c>
      <c r="E32" s="23">
        <f>D32*500</f>
        <v>1000</v>
      </c>
      <c r="F32" s="22"/>
      <c r="G32" s="39">
        <f>F32*1500</f>
        <v>0</v>
      </c>
      <c r="H32" s="40"/>
      <c r="I32" s="41">
        <f>H32*1500</f>
        <v>0</v>
      </c>
      <c r="J32" s="23">
        <f>E32+G32+I32</f>
        <v>1000</v>
      </c>
    </row>
    <row r="33" spans="1:10" s="27" customFormat="1" ht="31.5" x14ac:dyDescent="0.25">
      <c r="A33" s="29"/>
      <c r="B33" s="28" t="s">
        <v>40</v>
      </c>
      <c r="C33" s="29" t="s">
        <v>10</v>
      </c>
      <c r="D33" s="22">
        <v>1</v>
      </c>
      <c r="E33" s="23">
        <f>D33*500</f>
        <v>500</v>
      </c>
      <c r="F33" s="22"/>
      <c r="G33" s="39">
        <f>F33*1500</f>
        <v>0</v>
      </c>
      <c r="H33" s="40"/>
      <c r="I33" s="41">
        <f>H33*1500</f>
        <v>0</v>
      </c>
      <c r="J33" s="23">
        <f>E33+G33+I33</f>
        <v>500</v>
      </c>
    </row>
    <row r="34" spans="1:10" ht="15.75" x14ac:dyDescent="0.25">
      <c r="A34" s="33" t="s">
        <v>41</v>
      </c>
      <c r="B34" s="48"/>
      <c r="C34" s="48"/>
      <c r="D34" s="6"/>
      <c r="E34" s="6"/>
      <c r="F34" s="6"/>
      <c r="G34" s="6"/>
      <c r="H34" s="6"/>
      <c r="I34" s="6"/>
      <c r="J34" s="6"/>
    </row>
    <row r="35" spans="1:10" s="27" customFormat="1" ht="15.75" x14ac:dyDescent="0.25">
      <c r="A35" s="36"/>
      <c r="B35" s="29" t="s">
        <v>42</v>
      </c>
      <c r="C35" s="29" t="s">
        <v>10</v>
      </c>
      <c r="D35" s="56">
        <v>5</v>
      </c>
      <c r="E35" s="56">
        <f>SUM(D35*500)</f>
        <v>2500</v>
      </c>
      <c r="F35" s="56"/>
      <c r="G35" s="56"/>
      <c r="H35" s="56"/>
      <c r="I35" s="56"/>
      <c r="J35" s="56">
        <f>SUM(E35+G35+I35)</f>
        <v>2500</v>
      </c>
    </row>
    <row r="36" spans="1:10" s="27" customFormat="1" ht="19.5" customHeight="1" x14ac:dyDescent="0.25">
      <c r="A36" s="36"/>
      <c r="B36" s="29" t="s">
        <v>43</v>
      </c>
      <c r="C36" s="29" t="s">
        <v>10</v>
      </c>
      <c r="D36" s="56">
        <v>2</v>
      </c>
      <c r="E36" s="56">
        <f>D36*500</f>
        <v>1000</v>
      </c>
      <c r="F36" s="56"/>
      <c r="G36" s="56"/>
      <c r="H36" s="56"/>
      <c r="I36" s="56"/>
      <c r="J36" s="56">
        <f>SUM(E36+G36+I36)</f>
        <v>1000</v>
      </c>
    </row>
    <row r="37" spans="1:10" s="27" customFormat="1" ht="29.25" customHeight="1" x14ac:dyDescent="0.25">
      <c r="A37" s="36"/>
      <c r="B37" s="45" t="s">
        <v>44</v>
      </c>
      <c r="C37" s="29" t="s">
        <v>10</v>
      </c>
      <c r="D37" s="56">
        <v>1</v>
      </c>
      <c r="E37" s="56">
        <f>D37*500</f>
        <v>500</v>
      </c>
      <c r="F37" s="56"/>
      <c r="G37" s="56"/>
      <c r="H37" s="56"/>
      <c r="I37" s="56"/>
      <c r="J37" s="56">
        <f>SUM(E37+G37+I37)</f>
        <v>500</v>
      </c>
    </row>
    <row r="38" spans="1:10" s="27" customFormat="1" ht="16.5" customHeight="1" x14ac:dyDescent="0.25">
      <c r="A38" s="36"/>
      <c r="B38" s="29" t="s">
        <v>45</v>
      </c>
      <c r="C38" s="29" t="s">
        <v>10</v>
      </c>
      <c r="D38" s="22">
        <v>1</v>
      </c>
      <c r="E38" s="23">
        <f>D38*500</f>
        <v>500</v>
      </c>
      <c r="F38" s="22"/>
      <c r="G38" s="24">
        <f>F38*1500</f>
        <v>0</v>
      </c>
      <c r="H38" s="57"/>
      <c r="I38" s="56">
        <f>H38*1500</f>
        <v>0</v>
      </c>
      <c r="J38" s="23">
        <f>E38+G38+I38</f>
        <v>500</v>
      </c>
    </row>
    <row r="39" spans="1:10" s="27" customFormat="1" ht="34.5" customHeight="1" x14ac:dyDescent="0.25">
      <c r="A39" s="36"/>
      <c r="B39" s="58" t="s">
        <v>46</v>
      </c>
      <c r="C39" s="29" t="s">
        <v>10</v>
      </c>
      <c r="D39" s="22">
        <v>30</v>
      </c>
      <c r="E39" s="23">
        <f>D39*500</f>
        <v>15000</v>
      </c>
      <c r="F39" s="22">
        <v>1</v>
      </c>
      <c r="G39" s="39">
        <f>F39*1500</f>
        <v>1500</v>
      </c>
      <c r="H39" s="40"/>
      <c r="I39" s="41">
        <f>H39*1500</f>
        <v>0</v>
      </c>
      <c r="J39" s="23">
        <f>E39+G39+I39</f>
        <v>16500</v>
      </c>
    </row>
    <row r="40" spans="1:10" ht="15.75" x14ac:dyDescent="0.25">
      <c r="A40" s="33" t="s">
        <v>47</v>
      </c>
      <c r="B40" s="48"/>
      <c r="C40" s="48"/>
      <c r="D40" s="6"/>
      <c r="E40" s="6"/>
      <c r="F40" s="6"/>
      <c r="G40" s="6"/>
      <c r="H40" s="6"/>
      <c r="I40" s="6"/>
      <c r="J40" s="6"/>
    </row>
    <row r="41" spans="1:10" s="27" customFormat="1" ht="15.75" x14ac:dyDescent="0.25">
      <c r="A41" s="36"/>
      <c r="B41" s="20" t="s">
        <v>48</v>
      </c>
      <c r="C41" s="38" t="s">
        <v>10</v>
      </c>
      <c r="D41" s="22">
        <v>15</v>
      </c>
      <c r="E41" s="23">
        <f t="shared" ref="E41:E46" si="6">D41*500</f>
        <v>7500</v>
      </c>
      <c r="F41" s="22">
        <v>1</v>
      </c>
      <c r="G41" s="39">
        <f t="shared" ref="G41:G46" si="7">F41*1500</f>
        <v>1500</v>
      </c>
      <c r="H41" s="40"/>
      <c r="I41" s="41">
        <f t="shared" ref="I41:I46" si="8">H41*1500</f>
        <v>0</v>
      </c>
      <c r="J41" s="23">
        <f t="shared" ref="J41:J46" si="9">E41+G41+I41</f>
        <v>9000</v>
      </c>
    </row>
    <row r="42" spans="1:10" s="27" customFormat="1" ht="15.75" x14ac:dyDescent="0.25">
      <c r="A42" s="36"/>
      <c r="B42" s="20" t="s">
        <v>49</v>
      </c>
      <c r="C42" s="38" t="s">
        <v>10</v>
      </c>
      <c r="D42" s="22">
        <v>20</v>
      </c>
      <c r="E42" s="23">
        <f t="shared" si="6"/>
        <v>10000</v>
      </c>
      <c r="F42" s="22">
        <v>0</v>
      </c>
      <c r="G42" s="59">
        <f t="shared" si="7"/>
        <v>0</v>
      </c>
      <c r="H42" s="40"/>
      <c r="I42" s="60">
        <f t="shared" si="8"/>
        <v>0</v>
      </c>
      <c r="J42" s="23">
        <f t="shared" si="9"/>
        <v>10000</v>
      </c>
    </row>
    <row r="43" spans="1:10" s="27" customFormat="1" ht="15.75" x14ac:dyDescent="0.25">
      <c r="A43" s="36"/>
      <c r="B43" s="20" t="s">
        <v>27</v>
      </c>
      <c r="C43" s="61" t="s">
        <v>10</v>
      </c>
      <c r="D43" s="22">
        <v>2</v>
      </c>
      <c r="E43" s="23">
        <f t="shared" si="6"/>
        <v>1000</v>
      </c>
      <c r="F43" s="22">
        <v>1</v>
      </c>
      <c r="G43" s="39">
        <f t="shared" si="7"/>
        <v>1500</v>
      </c>
      <c r="H43" s="40"/>
      <c r="I43" s="41">
        <f t="shared" si="8"/>
        <v>0</v>
      </c>
      <c r="J43" s="23">
        <f t="shared" si="9"/>
        <v>2500</v>
      </c>
    </row>
    <row r="44" spans="1:10" s="27" customFormat="1" ht="15.75" x14ac:dyDescent="0.25">
      <c r="A44" s="36"/>
      <c r="B44" s="32" t="s">
        <v>50</v>
      </c>
      <c r="C44" s="49" t="s">
        <v>10</v>
      </c>
      <c r="D44" s="62">
        <v>23</v>
      </c>
      <c r="E44" s="23">
        <f t="shared" si="6"/>
        <v>11500</v>
      </c>
      <c r="F44" s="22"/>
      <c r="G44" s="39">
        <f t="shared" si="7"/>
        <v>0</v>
      </c>
      <c r="H44" s="40"/>
      <c r="I44" s="41">
        <f t="shared" si="8"/>
        <v>0</v>
      </c>
      <c r="J44" s="23">
        <f t="shared" si="9"/>
        <v>11500</v>
      </c>
    </row>
    <row r="45" spans="1:10" s="27" customFormat="1" ht="15.75" x14ac:dyDescent="0.25">
      <c r="A45" s="36"/>
      <c r="B45" s="20" t="s">
        <v>51</v>
      </c>
      <c r="C45" s="63" t="s">
        <v>10</v>
      </c>
      <c r="D45" s="22">
        <v>1</v>
      </c>
      <c r="E45" s="23">
        <f t="shared" si="6"/>
        <v>500</v>
      </c>
      <c r="F45" s="22"/>
      <c r="G45" s="39">
        <f t="shared" si="7"/>
        <v>0</v>
      </c>
      <c r="H45" s="40"/>
      <c r="I45" s="41">
        <f t="shared" si="8"/>
        <v>0</v>
      </c>
      <c r="J45" s="23">
        <f t="shared" si="9"/>
        <v>500</v>
      </c>
    </row>
    <row r="46" spans="1:10" s="27" customFormat="1" ht="31.5" x14ac:dyDescent="0.25">
      <c r="A46" s="36"/>
      <c r="B46" s="64" t="s">
        <v>52</v>
      </c>
      <c r="C46" s="65" t="s">
        <v>10</v>
      </c>
      <c r="D46" s="66">
        <v>1</v>
      </c>
      <c r="E46" s="23">
        <f t="shared" si="6"/>
        <v>500</v>
      </c>
      <c r="F46" s="67"/>
      <c r="G46" s="39">
        <f t="shared" si="7"/>
        <v>0</v>
      </c>
      <c r="H46" s="40"/>
      <c r="I46" s="41">
        <f t="shared" si="8"/>
        <v>0</v>
      </c>
      <c r="J46" s="23">
        <f t="shared" si="9"/>
        <v>500</v>
      </c>
    </row>
    <row r="47" spans="1:10" ht="16.5" customHeight="1" x14ac:dyDescent="0.25">
      <c r="A47" s="33" t="s">
        <v>53</v>
      </c>
      <c r="B47" s="48"/>
      <c r="C47" s="48"/>
      <c r="D47" s="6"/>
      <c r="E47" s="6"/>
      <c r="F47" s="6"/>
      <c r="G47" s="6"/>
      <c r="H47" s="6"/>
      <c r="I47" s="6"/>
      <c r="J47" s="6"/>
    </row>
    <row r="48" spans="1:10" s="27" customFormat="1" ht="34.5" customHeight="1" x14ac:dyDescent="0.25">
      <c r="A48" s="36"/>
      <c r="B48" s="68" t="s">
        <v>54</v>
      </c>
      <c r="C48" s="29" t="s">
        <v>10</v>
      </c>
      <c r="D48" s="66">
        <v>10</v>
      </c>
      <c r="E48" s="23">
        <f t="shared" ref="E48:E53" si="10">D48*500</f>
        <v>5000</v>
      </c>
      <c r="F48" s="67"/>
      <c r="G48" s="39">
        <f t="shared" ref="G48:G53" si="11">F48*1500</f>
        <v>0</v>
      </c>
      <c r="H48" s="40"/>
      <c r="I48" s="41">
        <f t="shared" ref="I48:I53" si="12">H48*1500</f>
        <v>0</v>
      </c>
      <c r="J48" s="23">
        <f t="shared" ref="J48:J53" si="13">E48+G48+I48</f>
        <v>5000</v>
      </c>
    </row>
    <row r="49" spans="1:10" s="27" customFormat="1" ht="27.75" customHeight="1" x14ac:dyDescent="0.25">
      <c r="A49" s="36"/>
      <c r="B49" s="68" t="s">
        <v>55</v>
      </c>
      <c r="C49" s="29" t="s">
        <v>10</v>
      </c>
      <c r="D49" s="66">
        <v>8</v>
      </c>
      <c r="E49" s="23">
        <f t="shared" si="10"/>
        <v>4000</v>
      </c>
      <c r="F49" s="67"/>
      <c r="G49" s="39">
        <f t="shared" si="11"/>
        <v>0</v>
      </c>
      <c r="H49" s="40"/>
      <c r="I49" s="41">
        <f t="shared" si="12"/>
        <v>0</v>
      </c>
      <c r="J49" s="23">
        <f t="shared" si="13"/>
        <v>4000</v>
      </c>
    </row>
    <row r="50" spans="1:10" s="27" customFormat="1" ht="27.75" customHeight="1" x14ac:dyDescent="0.25">
      <c r="A50" s="36"/>
      <c r="B50" s="68" t="s">
        <v>56</v>
      </c>
      <c r="C50" s="29" t="s">
        <v>10</v>
      </c>
      <c r="D50" s="66">
        <v>2</v>
      </c>
      <c r="E50" s="23">
        <f t="shared" si="10"/>
        <v>1000</v>
      </c>
      <c r="F50" s="67">
        <v>1</v>
      </c>
      <c r="G50" s="39">
        <f t="shared" si="11"/>
        <v>1500</v>
      </c>
      <c r="H50" s="40"/>
      <c r="I50" s="41">
        <f t="shared" si="12"/>
        <v>0</v>
      </c>
      <c r="J50" s="23">
        <f t="shared" si="13"/>
        <v>2500</v>
      </c>
    </row>
    <row r="51" spans="1:10" s="27" customFormat="1" ht="27.75" customHeight="1" x14ac:dyDescent="0.25">
      <c r="A51" s="36"/>
      <c r="B51" s="68" t="s">
        <v>57</v>
      </c>
      <c r="C51" s="29" t="s">
        <v>10</v>
      </c>
      <c r="D51" s="66">
        <v>2</v>
      </c>
      <c r="E51" s="23">
        <f t="shared" si="10"/>
        <v>1000</v>
      </c>
      <c r="F51" s="67">
        <v>1</v>
      </c>
      <c r="G51" s="39">
        <f t="shared" si="11"/>
        <v>1500</v>
      </c>
      <c r="H51" s="40"/>
      <c r="I51" s="41">
        <f t="shared" si="12"/>
        <v>0</v>
      </c>
      <c r="J51" s="23">
        <f t="shared" si="13"/>
        <v>2500</v>
      </c>
    </row>
    <row r="52" spans="1:10" s="27" customFormat="1" ht="31.5" customHeight="1" x14ac:dyDescent="0.25">
      <c r="A52" s="36"/>
      <c r="B52" s="68" t="s">
        <v>58</v>
      </c>
      <c r="C52" s="29" t="s">
        <v>10</v>
      </c>
      <c r="D52" s="66">
        <v>2</v>
      </c>
      <c r="E52" s="23">
        <f t="shared" si="10"/>
        <v>1000</v>
      </c>
      <c r="F52" s="67"/>
      <c r="G52" s="39">
        <f t="shared" si="11"/>
        <v>0</v>
      </c>
      <c r="H52" s="40"/>
      <c r="I52" s="41">
        <f t="shared" si="12"/>
        <v>0</v>
      </c>
      <c r="J52" s="23">
        <f t="shared" si="13"/>
        <v>1000</v>
      </c>
    </row>
    <row r="53" spans="1:10" s="27" customFormat="1" ht="33.75" customHeight="1" x14ac:dyDescent="0.25">
      <c r="A53" s="36"/>
      <c r="B53" s="68" t="s">
        <v>59</v>
      </c>
      <c r="C53" s="29" t="s">
        <v>10</v>
      </c>
      <c r="D53" s="66">
        <v>1</v>
      </c>
      <c r="E53" s="23">
        <f t="shared" si="10"/>
        <v>500</v>
      </c>
      <c r="F53" s="67"/>
      <c r="G53" s="39">
        <f t="shared" si="11"/>
        <v>0</v>
      </c>
      <c r="H53" s="40"/>
      <c r="I53" s="41">
        <f t="shared" si="12"/>
        <v>0</v>
      </c>
      <c r="J53" s="23">
        <f t="shared" si="13"/>
        <v>500</v>
      </c>
    </row>
    <row r="54" spans="1:10" ht="19.5" customHeight="1" x14ac:dyDescent="0.25">
      <c r="A54" s="33" t="s">
        <v>60</v>
      </c>
      <c r="B54" s="48"/>
      <c r="C54" s="48"/>
      <c r="D54" s="6"/>
      <c r="E54" s="6"/>
      <c r="F54" s="6"/>
      <c r="G54" s="6"/>
      <c r="H54" s="6"/>
      <c r="I54" s="6"/>
      <c r="J54" s="6"/>
    </row>
    <row r="55" spans="1:10" ht="19.5" customHeight="1" x14ac:dyDescent="0.25">
      <c r="A55" s="69"/>
      <c r="B55" s="70" t="s">
        <v>26</v>
      </c>
      <c r="C55" s="29" t="s">
        <v>10</v>
      </c>
      <c r="D55" s="71">
        <v>31</v>
      </c>
      <c r="E55" s="23">
        <f>D55*500</f>
        <v>15500</v>
      </c>
      <c r="F55" s="71">
        <v>2</v>
      </c>
      <c r="G55" s="23">
        <f>F55*1500</f>
        <v>3000</v>
      </c>
      <c r="H55" s="71">
        <v>7</v>
      </c>
      <c r="I55" s="23">
        <f>H55*1500</f>
        <v>10500</v>
      </c>
      <c r="J55" s="23">
        <f>E55+G55+I55</f>
        <v>29000</v>
      </c>
    </row>
    <row r="56" spans="1:10" ht="19.5" customHeight="1" x14ac:dyDescent="0.25">
      <c r="A56" s="69"/>
      <c r="B56" s="70" t="s">
        <v>61</v>
      </c>
      <c r="C56" s="29" t="s">
        <v>10</v>
      </c>
      <c r="D56" s="71">
        <v>9</v>
      </c>
      <c r="E56" s="23">
        <f>D56*500</f>
        <v>4500</v>
      </c>
      <c r="F56" s="71">
        <v>1</v>
      </c>
      <c r="G56" s="23">
        <f>F56*1500</f>
        <v>1500</v>
      </c>
      <c r="H56" s="71">
        <v>1</v>
      </c>
      <c r="I56" s="23">
        <f>H56*1500</f>
        <v>1500</v>
      </c>
      <c r="J56" s="23">
        <f>E56+G56+I56</f>
        <v>7500</v>
      </c>
    </row>
    <row r="57" spans="1:10" ht="19.5" customHeight="1" x14ac:dyDescent="0.25">
      <c r="A57" s="69"/>
      <c r="B57" s="72" t="s">
        <v>17</v>
      </c>
      <c r="C57" s="29" t="s">
        <v>10</v>
      </c>
      <c r="D57" s="71">
        <v>3</v>
      </c>
      <c r="E57" s="23">
        <f>D57*500</f>
        <v>1500</v>
      </c>
      <c r="F57" s="71"/>
      <c r="G57" s="23">
        <f>F57*1500</f>
        <v>0</v>
      </c>
      <c r="H57" s="71"/>
      <c r="I57" s="23">
        <f>H57*1500</f>
        <v>0</v>
      </c>
      <c r="J57" s="23">
        <f>E57+G57+I57</f>
        <v>1500</v>
      </c>
    </row>
    <row r="58" spans="1:10" ht="19.5" customHeight="1" x14ac:dyDescent="0.25">
      <c r="A58" s="69"/>
      <c r="B58" s="70" t="s">
        <v>62</v>
      </c>
      <c r="C58" s="29" t="s">
        <v>10</v>
      </c>
      <c r="D58" s="71">
        <v>1</v>
      </c>
      <c r="E58" s="23">
        <f>D58*500</f>
        <v>500</v>
      </c>
      <c r="F58" s="71"/>
      <c r="G58" s="23">
        <f>F58*1500</f>
        <v>0</v>
      </c>
      <c r="H58" s="71"/>
      <c r="I58" s="23">
        <f>H58*1500</f>
        <v>0</v>
      </c>
      <c r="J58" s="23">
        <f>E58+G58+I58</f>
        <v>500</v>
      </c>
    </row>
    <row r="59" spans="1:10" ht="19.5" customHeight="1" x14ac:dyDescent="0.25">
      <c r="A59" s="69"/>
      <c r="B59" s="72" t="s">
        <v>63</v>
      </c>
      <c r="C59" s="29" t="s">
        <v>10</v>
      </c>
      <c r="D59" s="71">
        <v>3</v>
      </c>
      <c r="E59" s="23">
        <f>D59*500</f>
        <v>1500</v>
      </c>
      <c r="F59" s="67">
        <v>1</v>
      </c>
      <c r="G59" s="39">
        <f>F59*1500</f>
        <v>1500</v>
      </c>
      <c r="H59" s="40"/>
      <c r="I59" s="41">
        <f>H59*1500</f>
        <v>0</v>
      </c>
      <c r="J59" s="23">
        <f>E59+G59+I59</f>
        <v>3000</v>
      </c>
    </row>
    <row r="60" spans="1:10" ht="19.5" customHeight="1" x14ac:dyDescent="0.25">
      <c r="A60" s="33" t="s">
        <v>64</v>
      </c>
      <c r="B60" s="48"/>
      <c r="C60" s="48"/>
      <c r="D60" s="6"/>
      <c r="E60" s="6"/>
      <c r="F60" s="6"/>
      <c r="G60" s="6"/>
      <c r="H60" s="6"/>
      <c r="I60" s="6"/>
      <c r="J60" s="6"/>
    </row>
    <row r="61" spans="1:10" s="27" customFormat="1" ht="19.5" customHeight="1" x14ac:dyDescent="0.25">
      <c r="A61" s="36"/>
      <c r="B61" s="73" t="s">
        <v>26</v>
      </c>
      <c r="C61" s="29" t="s">
        <v>10</v>
      </c>
      <c r="D61" s="22">
        <v>56</v>
      </c>
      <c r="E61" s="23">
        <f t="shared" ref="E61:E69" si="14">D61*500</f>
        <v>28000</v>
      </c>
      <c r="F61" s="22">
        <v>1</v>
      </c>
      <c r="G61" s="39">
        <f>F61*1500</f>
        <v>1500</v>
      </c>
      <c r="H61" s="40">
        <v>4</v>
      </c>
      <c r="I61" s="41">
        <f>H61*1500</f>
        <v>6000</v>
      </c>
      <c r="J61" s="23">
        <f t="shared" ref="J61:J69" si="15">E61+G61+I61</f>
        <v>35500</v>
      </c>
    </row>
    <row r="62" spans="1:10" s="27" customFormat="1" ht="19.5" customHeight="1" x14ac:dyDescent="0.25">
      <c r="A62" s="36"/>
      <c r="B62" s="29" t="s">
        <v>65</v>
      </c>
      <c r="C62" s="29" t="s">
        <v>10</v>
      </c>
      <c r="D62" s="22">
        <v>1</v>
      </c>
      <c r="E62" s="23">
        <f t="shared" si="14"/>
        <v>500</v>
      </c>
      <c r="F62" s="22"/>
      <c r="G62" s="39">
        <f>F62*1500</f>
        <v>0</v>
      </c>
      <c r="H62" s="40"/>
      <c r="I62" s="41"/>
      <c r="J62" s="23">
        <f t="shared" si="15"/>
        <v>500</v>
      </c>
    </row>
    <row r="63" spans="1:10" s="27" customFormat="1" ht="31.5" customHeight="1" x14ac:dyDescent="0.25">
      <c r="A63" s="36"/>
      <c r="B63" s="29" t="s">
        <v>66</v>
      </c>
      <c r="C63" s="29" t="s">
        <v>10</v>
      </c>
      <c r="D63" s="22">
        <v>1</v>
      </c>
      <c r="E63" s="23">
        <f t="shared" si="14"/>
        <v>500</v>
      </c>
      <c r="F63" s="22"/>
      <c r="G63" s="39">
        <f>F63*1500</f>
        <v>0</v>
      </c>
      <c r="H63" s="40"/>
      <c r="I63" s="41"/>
      <c r="J63" s="23">
        <f t="shared" si="15"/>
        <v>500</v>
      </c>
    </row>
    <row r="64" spans="1:10" s="27" customFormat="1" ht="19.5" customHeight="1" x14ac:dyDescent="0.25">
      <c r="A64" s="36"/>
      <c r="B64" s="29" t="s">
        <v>61</v>
      </c>
      <c r="C64" s="29" t="s">
        <v>10</v>
      </c>
      <c r="D64" s="22">
        <v>4</v>
      </c>
      <c r="E64" s="23">
        <f t="shared" si="14"/>
        <v>2000</v>
      </c>
      <c r="F64" s="22">
        <v>1</v>
      </c>
      <c r="G64" s="39">
        <f>F64*1500</f>
        <v>1500</v>
      </c>
      <c r="H64" s="40"/>
      <c r="I64" s="41"/>
      <c r="J64" s="23">
        <f t="shared" si="15"/>
        <v>3500</v>
      </c>
    </row>
    <row r="65" spans="1:10" s="27" customFormat="1" ht="19.5" customHeight="1" x14ac:dyDescent="0.25">
      <c r="A65" s="36"/>
      <c r="B65" s="29" t="s">
        <v>67</v>
      </c>
      <c r="C65" s="29" t="s">
        <v>10</v>
      </c>
      <c r="D65" s="22">
        <v>1</v>
      </c>
      <c r="E65" s="23">
        <f t="shared" si="14"/>
        <v>500</v>
      </c>
      <c r="F65" s="22"/>
      <c r="G65" s="39"/>
      <c r="H65" s="40"/>
      <c r="I65" s="41"/>
      <c r="J65" s="23">
        <f t="shared" si="15"/>
        <v>500</v>
      </c>
    </row>
    <row r="66" spans="1:10" s="27" customFormat="1" ht="19.5" customHeight="1" x14ac:dyDescent="0.25">
      <c r="A66" s="36"/>
      <c r="B66" s="29" t="s">
        <v>68</v>
      </c>
      <c r="C66" s="29" t="s">
        <v>10</v>
      </c>
      <c r="D66" s="22">
        <v>1</v>
      </c>
      <c r="E66" s="23">
        <f t="shared" si="14"/>
        <v>500</v>
      </c>
      <c r="F66" s="22"/>
      <c r="G66" s="39"/>
      <c r="H66" s="40"/>
      <c r="I66" s="41"/>
      <c r="J66" s="23">
        <f t="shared" si="15"/>
        <v>500</v>
      </c>
    </row>
    <row r="67" spans="1:10" s="27" customFormat="1" ht="33" customHeight="1" x14ac:dyDescent="0.25">
      <c r="A67" s="36"/>
      <c r="B67" s="29" t="s">
        <v>69</v>
      </c>
      <c r="C67" s="29" t="s">
        <v>10</v>
      </c>
      <c r="D67" s="22">
        <v>1</v>
      </c>
      <c r="E67" s="23">
        <f t="shared" si="14"/>
        <v>500</v>
      </c>
      <c r="F67" s="22"/>
      <c r="G67" s="39"/>
      <c r="H67" s="40"/>
      <c r="I67" s="41"/>
      <c r="J67" s="23">
        <f t="shared" si="15"/>
        <v>500</v>
      </c>
    </row>
    <row r="68" spans="1:10" s="27" customFormat="1" ht="19.5" customHeight="1" x14ac:dyDescent="0.25">
      <c r="A68" s="36"/>
      <c r="B68" s="29" t="s">
        <v>70</v>
      </c>
      <c r="C68" s="29" t="s">
        <v>10</v>
      </c>
      <c r="D68" s="22">
        <v>2</v>
      </c>
      <c r="E68" s="23">
        <f t="shared" si="14"/>
        <v>1000</v>
      </c>
      <c r="F68" s="22"/>
      <c r="G68" s="39"/>
      <c r="H68" s="40"/>
      <c r="I68" s="41"/>
      <c r="J68" s="23">
        <f t="shared" si="15"/>
        <v>1000</v>
      </c>
    </row>
    <row r="69" spans="1:10" s="27" customFormat="1" ht="19.5" customHeight="1" x14ac:dyDescent="0.25">
      <c r="A69" s="36"/>
      <c r="B69" s="29" t="s">
        <v>71</v>
      </c>
      <c r="C69" s="29" t="s">
        <v>10</v>
      </c>
      <c r="D69" s="22">
        <v>1</v>
      </c>
      <c r="E69" s="23">
        <f t="shared" si="14"/>
        <v>500</v>
      </c>
      <c r="F69" s="22"/>
      <c r="G69" s="39"/>
      <c r="H69" s="40"/>
      <c r="I69" s="41"/>
      <c r="J69" s="23">
        <f t="shared" si="15"/>
        <v>500</v>
      </c>
    </row>
    <row r="70" spans="1:10" ht="31.5" x14ac:dyDescent="0.25">
      <c r="A70" s="33" t="s">
        <v>72</v>
      </c>
      <c r="B70" s="48"/>
      <c r="C70" s="48"/>
      <c r="D70" s="6"/>
      <c r="E70" s="6"/>
      <c r="F70" s="6"/>
      <c r="G70" s="6"/>
      <c r="H70" s="6"/>
      <c r="I70" s="6"/>
      <c r="J70" s="6"/>
    </row>
    <row r="71" spans="1:10" s="27" customFormat="1" ht="15.75" x14ac:dyDescent="0.25">
      <c r="A71" s="36"/>
      <c r="B71" s="29" t="s">
        <v>73</v>
      </c>
      <c r="C71" s="29" t="s">
        <v>10</v>
      </c>
      <c r="D71" s="22">
        <v>2</v>
      </c>
      <c r="E71" s="23">
        <f t="shared" ref="E71:E76" si="16">D71*500</f>
        <v>1000</v>
      </c>
      <c r="F71" s="22"/>
      <c r="G71" s="39">
        <f t="shared" ref="G71:G76" si="17">F71*1500</f>
        <v>0</v>
      </c>
      <c r="H71" s="40"/>
      <c r="I71" s="41">
        <f t="shared" ref="I71:I76" si="18">H71*1500</f>
        <v>0</v>
      </c>
      <c r="J71" s="23">
        <f t="shared" ref="J71:J76" si="19">E71+G71+I71</f>
        <v>1000</v>
      </c>
    </row>
    <row r="72" spans="1:10" s="27" customFormat="1" ht="31.5" x14ac:dyDescent="0.25">
      <c r="A72" s="36"/>
      <c r="B72" s="29" t="s">
        <v>74</v>
      </c>
      <c r="C72" s="29" t="s">
        <v>10</v>
      </c>
      <c r="D72" s="22">
        <v>2</v>
      </c>
      <c r="E72" s="23">
        <f t="shared" si="16"/>
        <v>1000</v>
      </c>
      <c r="F72" s="22"/>
      <c r="G72" s="39">
        <f t="shared" si="17"/>
        <v>0</v>
      </c>
      <c r="H72" s="40"/>
      <c r="I72" s="41">
        <f t="shared" si="18"/>
        <v>0</v>
      </c>
      <c r="J72" s="23">
        <f t="shared" si="19"/>
        <v>1000</v>
      </c>
    </row>
    <row r="73" spans="1:10" s="27" customFormat="1" ht="15.75" x14ac:dyDescent="0.25">
      <c r="A73" s="36"/>
      <c r="B73" s="29" t="s">
        <v>75</v>
      </c>
      <c r="C73" s="29" t="s">
        <v>10</v>
      </c>
      <c r="D73" s="22">
        <v>3</v>
      </c>
      <c r="E73" s="23">
        <f t="shared" si="16"/>
        <v>1500</v>
      </c>
      <c r="F73" s="22"/>
      <c r="G73" s="39">
        <f t="shared" si="17"/>
        <v>0</v>
      </c>
      <c r="H73" s="40"/>
      <c r="I73" s="41">
        <f t="shared" si="18"/>
        <v>0</v>
      </c>
      <c r="J73" s="23">
        <f t="shared" si="19"/>
        <v>1500</v>
      </c>
    </row>
    <row r="74" spans="1:10" s="27" customFormat="1" ht="15.75" x14ac:dyDescent="0.25">
      <c r="A74" s="36"/>
      <c r="B74" s="29" t="s">
        <v>76</v>
      </c>
      <c r="C74" s="29" t="s">
        <v>10</v>
      </c>
      <c r="D74" s="22">
        <v>2</v>
      </c>
      <c r="E74" s="23">
        <f t="shared" si="16"/>
        <v>1000</v>
      </c>
      <c r="F74" s="22"/>
      <c r="G74" s="39">
        <f t="shared" si="17"/>
        <v>0</v>
      </c>
      <c r="H74" s="40"/>
      <c r="I74" s="41">
        <f t="shared" si="18"/>
        <v>0</v>
      </c>
      <c r="J74" s="23">
        <f t="shared" si="19"/>
        <v>1000</v>
      </c>
    </row>
    <row r="75" spans="1:10" s="27" customFormat="1" ht="31.5" x14ac:dyDescent="0.25">
      <c r="A75" s="36"/>
      <c r="B75" s="29" t="s">
        <v>77</v>
      </c>
      <c r="C75" s="29" t="s">
        <v>10</v>
      </c>
      <c r="D75" s="74">
        <v>2</v>
      </c>
      <c r="E75" s="23">
        <f t="shared" si="16"/>
        <v>1000</v>
      </c>
      <c r="F75" s="74"/>
      <c r="G75" s="59">
        <f t="shared" si="17"/>
        <v>0</v>
      </c>
      <c r="H75" s="75"/>
      <c r="I75" s="75">
        <f t="shared" si="18"/>
        <v>0</v>
      </c>
      <c r="J75" s="23">
        <f t="shared" si="19"/>
        <v>1000</v>
      </c>
    </row>
    <row r="76" spans="1:10" s="27" customFormat="1" ht="31.5" x14ac:dyDescent="0.25">
      <c r="A76" s="36"/>
      <c r="B76" s="29" t="s">
        <v>62</v>
      </c>
      <c r="C76" s="29" t="s">
        <v>10</v>
      </c>
      <c r="D76" s="22">
        <v>6</v>
      </c>
      <c r="E76" s="23">
        <f t="shared" si="16"/>
        <v>3000</v>
      </c>
      <c r="F76" s="74">
        <v>2</v>
      </c>
      <c r="G76" s="59">
        <f t="shared" si="17"/>
        <v>3000</v>
      </c>
      <c r="H76" s="75"/>
      <c r="I76" s="75">
        <f t="shared" si="18"/>
        <v>0</v>
      </c>
      <c r="J76" s="23">
        <f t="shared" si="19"/>
        <v>6000</v>
      </c>
    </row>
    <row r="77" spans="1:10" ht="15.75" x14ac:dyDescent="0.25">
      <c r="A77" s="76" t="s">
        <v>78</v>
      </c>
      <c r="B77" s="77"/>
      <c r="C77" s="77"/>
      <c r="D77" s="6"/>
      <c r="E77" s="6"/>
      <c r="F77" s="6"/>
      <c r="G77" s="6"/>
      <c r="H77" s="6"/>
      <c r="I77" s="6"/>
      <c r="J77" s="6"/>
    </row>
    <row r="78" spans="1:10" s="27" customFormat="1" ht="31.5" x14ac:dyDescent="0.25">
      <c r="A78" s="78"/>
      <c r="B78" s="79" t="s">
        <v>26</v>
      </c>
      <c r="C78" s="80" t="s">
        <v>10</v>
      </c>
      <c r="D78" s="22">
        <v>13</v>
      </c>
      <c r="E78" s="23">
        <f t="shared" ref="E78:E86" si="20">D78*500</f>
        <v>6500</v>
      </c>
      <c r="F78" s="22"/>
      <c r="G78" s="24">
        <f t="shared" ref="G78:G83" si="21">F78*1500</f>
        <v>0</v>
      </c>
      <c r="H78" s="25">
        <v>1</v>
      </c>
      <c r="I78" s="26">
        <f t="shared" ref="I78:I86" si="22">H78*1500</f>
        <v>1500</v>
      </c>
      <c r="J78" s="23">
        <f t="shared" ref="J78:J86" si="23">E78+G78+I78</f>
        <v>8000</v>
      </c>
    </row>
    <row r="79" spans="1:10" s="27" customFormat="1" ht="15.75" x14ac:dyDescent="0.25">
      <c r="A79" s="78"/>
      <c r="B79" s="79" t="s">
        <v>61</v>
      </c>
      <c r="C79" s="80" t="s">
        <v>10</v>
      </c>
      <c r="D79" s="22">
        <v>1</v>
      </c>
      <c r="E79" s="23">
        <f t="shared" si="20"/>
        <v>500</v>
      </c>
      <c r="F79" s="22"/>
      <c r="G79" s="24">
        <f t="shared" si="21"/>
        <v>0</v>
      </c>
      <c r="H79" s="25"/>
      <c r="I79" s="26">
        <f t="shared" si="22"/>
        <v>0</v>
      </c>
      <c r="J79" s="23">
        <f t="shared" si="23"/>
        <v>500</v>
      </c>
    </row>
    <row r="80" spans="1:10" s="27" customFormat="1" ht="15.75" x14ac:dyDescent="0.25">
      <c r="A80" s="78"/>
      <c r="B80" s="79" t="s">
        <v>79</v>
      </c>
      <c r="C80" s="80" t="s">
        <v>10</v>
      </c>
      <c r="D80" s="22">
        <v>1</v>
      </c>
      <c r="E80" s="23">
        <f t="shared" si="20"/>
        <v>500</v>
      </c>
      <c r="F80" s="22"/>
      <c r="G80" s="24">
        <f t="shared" si="21"/>
        <v>0</v>
      </c>
      <c r="H80" s="25"/>
      <c r="I80" s="26">
        <f t="shared" si="22"/>
        <v>0</v>
      </c>
      <c r="J80" s="23">
        <f t="shared" si="23"/>
        <v>500</v>
      </c>
    </row>
    <row r="81" spans="1:10" s="27" customFormat="1" ht="31.5" x14ac:dyDescent="0.25">
      <c r="A81" s="78"/>
      <c r="B81" s="79" t="s">
        <v>80</v>
      </c>
      <c r="C81" s="80" t="s">
        <v>10</v>
      </c>
      <c r="D81" s="22">
        <v>4</v>
      </c>
      <c r="E81" s="23">
        <f t="shared" si="20"/>
        <v>2000</v>
      </c>
      <c r="F81" s="22"/>
      <c r="G81" s="24">
        <f t="shared" si="21"/>
        <v>0</v>
      </c>
      <c r="H81" s="25"/>
      <c r="I81" s="26">
        <f t="shared" si="22"/>
        <v>0</v>
      </c>
      <c r="J81" s="23">
        <f t="shared" si="23"/>
        <v>2000</v>
      </c>
    </row>
    <row r="82" spans="1:10" s="27" customFormat="1" ht="15.75" x14ac:dyDescent="0.25">
      <c r="A82" s="78"/>
      <c r="B82" s="79" t="s">
        <v>17</v>
      </c>
      <c r="C82" s="80" t="s">
        <v>10</v>
      </c>
      <c r="D82" s="22">
        <v>2</v>
      </c>
      <c r="E82" s="23">
        <f t="shared" si="20"/>
        <v>1000</v>
      </c>
      <c r="F82" s="22"/>
      <c r="G82" s="24">
        <f t="shared" si="21"/>
        <v>0</v>
      </c>
      <c r="H82" s="25"/>
      <c r="I82" s="26">
        <f t="shared" si="22"/>
        <v>0</v>
      </c>
      <c r="J82" s="23">
        <f t="shared" si="23"/>
        <v>1000</v>
      </c>
    </row>
    <row r="83" spans="1:10" s="27" customFormat="1" ht="31.5" x14ac:dyDescent="0.25">
      <c r="A83" s="78"/>
      <c r="B83" s="79" t="s">
        <v>62</v>
      </c>
      <c r="C83" s="80" t="s">
        <v>10</v>
      </c>
      <c r="D83" s="22">
        <v>4</v>
      </c>
      <c r="E83" s="23">
        <f t="shared" si="20"/>
        <v>2000</v>
      </c>
      <c r="F83" s="22"/>
      <c r="G83" s="24">
        <f t="shared" si="21"/>
        <v>0</v>
      </c>
      <c r="H83" s="25"/>
      <c r="I83" s="26">
        <f t="shared" si="22"/>
        <v>0</v>
      </c>
      <c r="J83" s="23">
        <f t="shared" si="23"/>
        <v>2000</v>
      </c>
    </row>
    <row r="84" spans="1:10" s="27" customFormat="1" ht="31.5" x14ac:dyDescent="0.25">
      <c r="A84" s="78"/>
      <c r="B84" s="79" t="s">
        <v>31</v>
      </c>
      <c r="C84" s="80" t="s">
        <v>10</v>
      </c>
      <c r="D84" s="22">
        <v>1</v>
      </c>
      <c r="E84" s="23">
        <f t="shared" si="20"/>
        <v>500</v>
      </c>
      <c r="F84" s="22"/>
      <c r="G84" s="24"/>
      <c r="H84" s="25"/>
      <c r="I84" s="26">
        <f t="shared" si="22"/>
        <v>0</v>
      </c>
      <c r="J84" s="23">
        <f t="shared" si="23"/>
        <v>500</v>
      </c>
    </row>
    <row r="85" spans="1:10" s="27" customFormat="1" ht="31.5" x14ac:dyDescent="0.25">
      <c r="A85" s="78"/>
      <c r="B85" s="79" t="s">
        <v>81</v>
      </c>
      <c r="C85" s="80" t="s">
        <v>10</v>
      </c>
      <c r="D85" s="22">
        <v>1</v>
      </c>
      <c r="E85" s="23">
        <f t="shared" si="20"/>
        <v>500</v>
      </c>
      <c r="F85" s="22"/>
      <c r="G85" s="24">
        <f>F85*1500</f>
        <v>0</v>
      </c>
      <c r="H85" s="25"/>
      <c r="I85" s="26">
        <f>H85*1500</f>
        <v>0</v>
      </c>
      <c r="J85" s="23">
        <f>E85+G85+I85</f>
        <v>500</v>
      </c>
    </row>
    <row r="86" spans="1:10" s="27" customFormat="1" ht="15.75" x14ac:dyDescent="0.25">
      <c r="A86" s="78"/>
      <c r="B86" s="79" t="s">
        <v>82</v>
      </c>
      <c r="C86" s="80" t="s">
        <v>10</v>
      </c>
      <c r="D86" s="22">
        <v>1</v>
      </c>
      <c r="E86" s="23">
        <f t="shared" si="20"/>
        <v>500</v>
      </c>
      <c r="F86" s="22"/>
      <c r="G86" s="24"/>
      <c r="H86" s="25"/>
      <c r="I86" s="26">
        <f t="shared" si="22"/>
        <v>0</v>
      </c>
      <c r="J86" s="23">
        <f t="shared" si="23"/>
        <v>500</v>
      </c>
    </row>
    <row r="87" spans="1:10" ht="15.75" x14ac:dyDescent="0.25">
      <c r="A87" s="33" t="s">
        <v>83</v>
      </c>
      <c r="B87" s="48"/>
      <c r="C87" s="48"/>
      <c r="D87" s="6"/>
      <c r="E87" s="6"/>
      <c r="F87" s="6"/>
      <c r="G87" s="6"/>
      <c r="H87" s="6"/>
      <c r="I87" s="6"/>
      <c r="J87" s="6"/>
    </row>
    <row r="88" spans="1:10" s="27" customFormat="1" ht="15.75" x14ac:dyDescent="0.25">
      <c r="A88" s="36"/>
      <c r="B88" s="56" t="s">
        <v>84</v>
      </c>
      <c r="C88" s="29" t="s">
        <v>10</v>
      </c>
      <c r="D88" s="22">
        <v>6</v>
      </c>
      <c r="E88" s="23">
        <f t="shared" ref="E88:E101" si="24">D88*500</f>
        <v>3000</v>
      </c>
      <c r="F88" s="22"/>
      <c r="G88" s="39">
        <f t="shared" ref="G88:G101" si="25">F88*1500</f>
        <v>0</v>
      </c>
      <c r="H88" s="40"/>
      <c r="I88" s="41">
        <f t="shared" ref="I88:I101" si="26">H88*1500</f>
        <v>0</v>
      </c>
      <c r="J88" s="23">
        <f t="shared" ref="J88:J101" si="27">E88+G88+I88</f>
        <v>3000</v>
      </c>
    </row>
    <row r="89" spans="1:10" s="27" customFormat="1" ht="15.75" x14ac:dyDescent="0.25">
      <c r="A89" s="36"/>
      <c r="B89" s="81" t="s">
        <v>85</v>
      </c>
      <c r="C89" s="29" t="s">
        <v>10</v>
      </c>
      <c r="D89" s="22">
        <v>5</v>
      </c>
      <c r="E89" s="23">
        <f t="shared" si="24"/>
        <v>2500</v>
      </c>
      <c r="F89" s="22"/>
      <c r="G89" s="39">
        <f t="shared" si="25"/>
        <v>0</v>
      </c>
      <c r="H89" s="40"/>
      <c r="I89" s="41">
        <f t="shared" si="26"/>
        <v>0</v>
      </c>
      <c r="J89" s="23">
        <f t="shared" si="27"/>
        <v>2500</v>
      </c>
    </row>
    <row r="90" spans="1:10" s="27" customFormat="1" ht="15.75" x14ac:dyDescent="0.25">
      <c r="A90" s="36"/>
      <c r="B90" s="81" t="s">
        <v>61</v>
      </c>
      <c r="C90" s="29" t="s">
        <v>10</v>
      </c>
      <c r="D90" s="22"/>
      <c r="E90" s="23">
        <f t="shared" si="24"/>
        <v>0</v>
      </c>
      <c r="F90" s="22">
        <v>1</v>
      </c>
      <c r="G90" s="39">
        <f t="shared" si="25"/>
        <v>1500</v>
      </c>
      <c r="H90" s="40"/>
      <c r="I90" s="41">
        <f t="shared" si="26"/>
        <v>0</v>
      </c>
      <c r="J90" s="23">
        <f t="shared" si="27"/>
        <v>1500</v>
      </c>
    </row>
    <row r="91" spans="1:10" s="27" customFormat="1" ht="15.75" x14ac:dyDescent="0.25">
      <c r="A91" s="36"/>
      <c r="B91" s="81" t="s">
        <v>86</v>
      </c>
      <c r="C91" s="29" t="s">
        <v>10</v>
      </c>
      <c r="D91" s="22">
        <v>3</v>
      </c>
      <c r="E91" s="23">
        <f t="shared" si="24"/>
        <v>1500</v>
      </c>
      <c r="F91" s="22"/>
      <c r="G91" s="39">
        <f t="shared" si="25"/>
        <v>0</v>
      </c>
      <c r="H91" s="40"/>
      <c r="I91" s="41">
        <f t="shared" si="26"/>
        <v>0</v>
      </c>
      <c r="J91" s="23">
        <f t="shared" si="27"/>
        <v>1500</v>
      </c>
    </row>
    <row r="92" spans="1:10" s="27" customFormat="1" ht="31.5" x14ac:dyDescent="0.25">
      <c r="A92" s="36"/>
      <c r="B92" s="81" t="s">
        <v>26</v>
      </c>
      <c r="C92" s="29" t="s">
        <v>10</v>
      </c>
      <c r="D92" s="22">
        <v>6</v>
      </c>
      <c r="E92" s="23">
        <f t="shared" si="24"/>
        <v>3000</v>
      </c>
      <c r="F92" s="22"/>
      <c r="G92" s="39">
        <f t="shared" si="25"/>
        <v>0</v>
      </c>
      <c r="H92" s="40"/>
      <c r="I92" s="41">
        <f t="shared" si="26"/>
        <v>0</v>
      </c>
      <c r="J92" s="23">
        <f t="shared" si="27"/>
        <v>3000</v>
      </c>
    </row>
    <row r="93" spans="1:10" s="27" customFormat="1" ht="15.75" x14ac:dyDescent="0.25">
      <c r="A93" s="36"/>
      <c r="B93" s="81" t="s">
        <v>87</v>
      </c>
      <c r="C93" s="29" t="s">
        <v>10</v>
      </c>
      <c r="D93" s="22">
        <v>5</v>
      </c>
      <c r="E93" s="23">
        <f t="shared" si="24"/>
        <v>2500</v>
      </c>
      <c r="F93" s="22"/>
      <c r="G93" s="39">
        <f t="shared" si="25"/>
        <v>0</v>
      </c>
      <c r="H93" s="40"/>
      <c r="I93" s="41">
        <f t="shared" si="26"/>
        <v>0</v>
      </c>
      <c r="J93" s="23">
        <f t="shared" si="27"/>
        <v>2500</v>
      </c>
    </row>
    <row r="94" spans="1:10" s="27" customFormat="1" ht="15.75" x14ac:dyDescent="0.25">
      <c r="A94" s="36"/>
      <c r="B94" s="81" t="s">
        <v>88</v>
      </c>
      <c r="C94" s="29" t="s">
        <v>10</v>
      </c>
      <c r="D94" s="22">
        <v>1</v>
      </c>
      <c r="E94" s="23">
        <f t="shared" si="24"/>
        <v>500</v>
      </c>
      <c r="F94" s="22"/>
      <c r="G94" s="39">
        <f t="shared" si="25"/>
        <v>0</v>
      </c>
      <c r="H94" s="40"/>
      <c r="I94" s="41">
        <f t="shared" si="26"/>
        <v>0</v>
      </c>
      <c r="J94" s="23">
        <f t="shared" si="27"/>
        <v>500</v>
      </c>
    </row>
    <row r="95" spans="1:10" s="27" customFormat="1" ht="15.75" x14ac:dyDescent="0.25">
      <c r="A95" s="36"/>
      <c r="B95" s="81" t="s">
        <v>89</v>
      </c>
      <c r="C95" s="29" t="s">
        <v>10</v>
      </c>
      <c r="D95" s="22">
        <v>1</v>
      </c>
      <c r="E95" s="23">
        <f t="shared" si="24"/>
        <v>500</v>
      </c>
      <c r="F95" s="22"/>
      <c r="G95" s="39">
        <f t="shared" si="25"/>
        <v>0</v>
      </c>
      <c r="H95" s="40"/>
      <c r="I95" s="41">
        <f t="shared" si="26"/>
        <v>0</v>
      </c>
      <c r="J95" s="23">
        <f t="shared" si="27"/>
        <v>500</v>
      </c>
    </row>
    <row r="96" spans="1:10" s="27" customFormat="1" ht="15.75" x14ac:dyDescent="0.25">
      <c r="A96" s="36"/>
      <c r="B96" s="81" t="s">
        <v>90</v>
      </c>
      <c r="C96" s="29" t="s">
        <v>10</v>
      </c>
      <c r="D96" s="22">
        <v>1</v>
      </c>
      <c r="E96" s="23">
        <f t="shared" si="24"/>
        <v>500</v>
      </c>
      <c r="F96" s="22"/>
      <c r="G96" s="39">
        <f t="shared" si="25"/>
        <v>0</v>
      </c>
      <c r="H96" s="40"/>
      <c r="I96" s="41">
        <f t="shared" si="26"/>
        <v>0</v>
      </c>
      <c r="J96" s="23">
        <f t="shared" si="27"/>
        <v>500</v>
      </c>
    </row>
    <row r="97" spans="1:10" s="27" customFormat="1" ht="15.75" x14ac:dyDescent="0.25">
      <c r="A97" s="36"/>
      <c r="B97" s="81" t="s">
        <v>91</v>
      </c>
      <c r="C97" s="29" t="s">
        <v>10</v>
      </c>
      <c r="D97" s="22">
        <v>1</v>
      </c>
      <c r="E97" s="23">
        <f>D97*500</f>
        <v>500</v>
      </c>
      <c r="F97" s="22"/>
      <c r="G97" s="39">
        <f>F97*1500</f>
        <v>0</v>
      </c>
      <c r="H97" s="40"/>
      <c r="I97" s="41">
        <f t="shared" si="26"/>
        <v>0</v>
      </c>
      <c r="J97" s="23">
        <f>E97+G97+I97</f>
        <v>500</v>
      </c>
    </row>
    <row r="98" spans="1:10" s="27" customFormat="1" ht="15.75" x14ac:dyDescent="0.25">
      <c r="A98" s="36"/>
      <c r="B98" s="81" t="s">
        <v>92</v>
      </c>
      <c r="C98" s="29" t="s">
        <v>10</v>
      </c>
      <c r="D98" s="22">
        <v>1</v>
      </c>
      <c r="E98" s="23">
        <f>D98*500</f>
        <v>500</v>
      </c>
      <c r="F98" s="22"/>
      <c r="G98" s="39">
        <f>F98*1500</f>
        <v>0</v>
      </c>
      <c r="H98" s="40"/>
      <c r="I98" s="41">
        <f t="shared" si="26"/>
        <v>0</v>
      </c>
      <c r="J98" s="23">
        <f>E98+G98+I98</f>
        <v>500</v>
      </c>
    </row>
    <row r="99" spans="1:10" s="27" customFormat="1" ht="15.75" x14ac:dyDescent="0.25">
      <c r="A99" s="36"/>
      <c r="B99" s="81" t="s">
        <v>93</v>
      </c>
      <c r="C99" s="29" t="s">
        <v>10</v>
      </c>
      <c r="D99" s="22">
        <v>2</v>
      </c>
      <c r="E99" s="23">
        <f>D99*500</f>
        <v>1000</v>
      </c>
      <c r="F99" s="22"/>
      <c r="G99" s="39">
        <f>F99*1500</f>
        <v>0</v>
      </c>
      <c r="H99" s="40"/>
      <c r="I99" s="41">
        <f t="shared" si="26"/>
        <v>0</v>
      </c>
      <c r="J99" s="23">
        <f>E99+G99+I99</f>
        <v>1000</v>
      </c>
    </row>
    <row r="100" spans="1:10" s="27" customFormat="1" ht="15.75" x14ac:dyDescent="0.25">
      <c r="A100" s="36"/>
      <c r="B100" s="81" t="s">
        <v>94</v>
      </c>
      <c r="C100" s="29" t="s">
        <v>10</v>
      </c>
      <c r="D100" s="22">
        <v>2</v>
      </c>
      <c r="E100" s="23">
        <f>D100*500</f>
        <v>1000</v>
      </c>
      <c r="F100" s="22"/>
      <c r="G100" s="39">
        <f>F100*1500</f>
        <v>0</v>
      </c>
      <c r="H100" s="40"/>
      <c r="I100" s="41">
        <f t="shared" si="26"/>
        <v>0</v>
      </c>
      <c r="J100" s="23">
        <f>E100+G100+I100</f>
        <v>1000</v>
      </c>
    </row>
    <row r="101" spans="1:10" s="27" customFormat="1" ht="15.75" x14ac:dyDescent="0.25">
      <c r="A101" s="29"/>
      <c r="B101" s="81" t="s">
        <v>95</v>
      </c>
      <c r="C101" s="29" t="s">
        <v>10</v>
      </c>
      <c r="D101" s="22">
        <v>2</v>
      </c>
      <c r="E101" s="23">
        <f t="shared" si="24"/>
        <v>1000</v>
      </c>
      <c r="F101" s="22"/>
      <c r="G101" s="39">
        <f t="shared" si="25"/>
        <v>0</v>
      </c>
      <c r="H101" s="40"/>
      <c r="I101" s="41">
        <f t="shared" si="26"/>
        <v>0</v>
      </c>
      <c r="J101" s="23">
        <f t="shared" si="27"/>
        <v>1000</v>
      </c>
    </row>
    <row r="102" spans="1:10" ht="15.75" x14ac:dyDescent="0.25">
      <c r="A102" s="33" t="s">
        <v>96</v>
      </c>
      <c r="B102" s="48"/>
      <c r="C102" s="48"/>
      <c r="D102" s="6"/>
      <c r="E102" s="6"/>
      <c r="F102" s="6"/>
      <c r="G102" s="6"/>
      <c r="H102" s="6"/>
      <c r="I102" s="6"/>
      <c r="J102" s="6"/>
    </row>
    <row r="103" spans="1:10" ht="31.5" x14ac:dyDescent="0.25">
      <c r="A103" s="82"/>
      <c r="B103" s="79" t="s">
        <v>97</v>
      </c>
      <c r="C103" s="79" t="s">
        <v>10</v>
      </c>
      <c r="D103" s="83"/>
      <c r="E103" s="23">
        <f t="shared" ref="E103:E117" si="28">D103*500</f>
        <v>0</v>
      </c>
      <c r="F103" s="83">
        <v>1</v>
      </c>
      <c r="G103" s="23">
        <f t="shared" ref="G103:G117" si="29">F103*1500</f>
        <v>1500</v>
      </c>
      <c r="H103" s="83"/>
      <c r="I103" s="84">
        <f t="shared" ref="I103:I117" si="30">H103*1500</f>
        <v>0</v>
      </c>
      <c r="J103" s="23">
        <f t="shared" ref="J103:J117" si="31">E103+G103+I103</f>
        <v>1500</v>
      </c>
    </row>
    <row r="104" spans="1:10" ht="15.75" x14ac:dyDescent="0.25">
      <c r="A104" s="82"/>
      <c r="B104" s="79" t="s">
        <v>63</v>
      </c>
      <c r="C104" s="79" t="s">
        <v>10</v>
      </c>
      <c r="D104" s="83">
        <v>1</v>
      </c>
      <c r="E104" s="23">
        <f t="shared" si="28"/>
        <v>500</v>
      </c>
      <c r="F104" s="83">
        <v>2</v>
      </c>
      <c r="G104" s="23">
        <f t="shared" si="29"/>
        <v>3000</v>
      </c>
      <c r="H104" s="83"/>
      <c r="I104" s="84">
        <f t="shared" si="30"/>
        <v>0</v>
      </c>
      <c r="J104" s="23">
        <f t="shared" si="31"/>
        <v>3500</v>
      </c>
    </row>
    <row r="105" spans="1:10" ht="31.5" x14ac:dyDescent="0.25">
      <c r="A105" s="82"/>
      <c r="B105" s="79" t="s">
        <v>98</v>
      </c>
      <c r="C105" s="79" t="s">
        <v>10</v>
      </c>
      <c r="D105" s="83"/>
      <c r="E105" s="23">
        <f t="shared" si="28"/>
        <v>0</v>
      </c>
      <c r="F105" s="83">
        <v>1</v>
      </c>
      <c r="G105" s="23">
        <f t="shared" si="29"/>
        <v>1500</v>
      </c>
      <c r="H105" s="83"/>
      <c r="I105" s="84">
        <f t="shared" si="30"/>
        <v>0</v>
      </c>
      <c r="J105" s="23">
        <f t="shared" si="31"/>
        <v>1500</v>
      </c>
    </row>
    <row r="106" spans="1:10" ht="31.5" x14ac:dyDescent="0.25">
      <c r="A106" s="82"/>
      <c r="B106" s="79" t="s">
        <v>99</v>
      </c>
      <c r="C106" s="79" t="s">
        <v>10</v>
      </c>
      <c r="D106" s="83">
        <v>4</v>
      </c>
      <c r="E106" s="23">
        <f t="shared" si="28"/>
        <v>2000</v>
      </c>
      <c r="F106" s="83">
        <v>1</v>
      </c>
      <c r="G106" s="23">
        <f t="shared" si="29"/>
        <v>1500</v>
      </c>
      <c r="H106" s="83"/>
      <c r="I106" s="84">
        <f t="shared" si="30"/>
        <v>0</v>
      </c>
      <c r="J106" s="23">
        <f t="shared" si="31"/>
        <v>3500</v>
      </c>
    </row>
    <row r="107" spans="1:10" ht="31.5" x14ac:dyDescent="0.25">
      <c r="A107" s="82"/>
      <c r="B107" s="79" t="s">
        <v>100</v>
      </c>
      <c r="C107" s="79" t="s">
        <v>10</v>
      </c>
      <c r="D107" s="83">
        <v>8</v>
      </c>
      <c r="E107" s="23">
        <f t="shared" si="28"/>
        <v>4000</v>
      </c>
      <c r="F107" s="83">
        <v>1</v>
      </c>
      <c r="G107" s="23">
        <f t="shared" si="29"/>
        <v>1500</v>
      </c>
      <c r="H107" s="83"/>
      <c r="I107" s="84">
        <f t="shared" si="30"/>
        <v>0</v>
      </c>
      <c r="J107" s="23">
        <f t="shared" si="31"/>
        <v>5500</v>
      </c>
    </row>
    <row r="108" spans="1:10" ht="15.75" x14ac:dyDescent="0.25">
      <c r="A108" s="82"/>
      <c r="B108" s="79" t="s">
        <v>84</v>
      </c>
      <c r="C108" s="79" t="s">
        <v>10</v>
      </c>
      <c r="D108" s="83">
        <v>1</v>
      </c>
      <c r="E108" s="23">
        <f t="shared" si="28"/>
        <v>500</v>
      </c>
      <c r="F108" s="83"/>
      <c r="G108" s="23">
        <f t="shared" si="29"/>
        <v>0</v>
      </c>
      <c r="H108" s="83"/>
      <c r="I108" s="84">
        <f t="shared" si="30"/>
        <v>0</v>
      </c>
      <c r="J108" s="23">
        <f t="shared" si="31"/>
        <v>500</v>
      </c>
    </row>
    <row r="109" spans="1:10" ht="15.75" x14ac:dyDescent="0.25">
      <c r="A109" s="82"/>
      <c r="B109" s="79" t="s">
        <v>50</v>
      </c>
      <c r="C109" s="79" t="s">
        <v>10</v>
      </c>
      <c r="D109" s="83">
        <v>1</v>
      </c>
      <c r="E109" s="23">
        <f t="shared" si="28"/>
        <v>500</v>
      </c>
      <c r="F109" s="83"/>
      <c r="G109" s="23">
        <f t="shared" si="29"/>
        <v>0</v>
      </c>
      <c r="H109" s="83"/>
      <c r="I109" s="84">
        <f t="shared" si="30"/>
        <v>0</v>
      </c>
      <c r="J109" s="23">
        <f t="shared" si="31"/>
        <v>500</v>
      </c>
    </row>
    <row r="110" spans="1:10" ht="31.5" x14ac:dyDescent="0.25">
      <c r="A110" s="82"/>
      <c r="B110" s="79" t="s">
        <v>26</v>
      </c>
      <c r="C110" s="79" t="s">
        <v>10</v>
      </c>
      <c r="D110" s="83">
        <v>9</v>
      </c>
      <c r="E110" s="23">
        <f t="shared" si="28"/>
        <v>4500</v>
      </c>
      <c r="F110" s="83"/>
      <c r="G110" s="23">
        <f t="shared" si="29"/>
        <v>0</v>
      </c>
      <c r="H110" s="83"/>
      <c r="I110" s="84">
        <f t="shared" si="30"/>
        <v>0</v>
      </c>
      <c r="J110" s="23">
        <f t="shared" si="31"/>
        <v>4500</v>
      </c>
    </row>
    <row r="111" spans="1:10" ht="15.75" x14ac:dyDescent="0.25">
      <c r="A111" s="82"/>
      <c r="B111" s="79" t="s">
        <v>61</v>
      </c>
      <c r="C111" s="79" t="s">
        <v>10</v>
      </c>
      <c r="D111" s="83">
        <v>2</v>
      </c>
      <c r="E111" s="23">
        <f t="shared" si="28"/>
        <v>1000</v>
      </c>
      <c r="F111" s="83"/>
      <c r="G111" s="23">
        <f t="shared" si="29"/>
        <v>0</v>
      </c>
      <c r="H111" s="83"/>
      <c r="I111" s="84">
        <f t="shared" si="30"/>
        <v>0</v>
      </c>
      <c r="J111" s="23">
        <f t="shared" si="31"/>
        <v>1000</v>
      </c>
    </row>
    <row r="112" spans="1:10" s="86" customFormat="1" ht="15.75" x14ac:dyDescent="0.25">
      <c r="A112" s="85"/>
      <c r="B112" s="79" t="s">
        <v>101</v>
      </c>
      <c r="C112" s="79" t="s">
        <v>10</v>
      </c>
      <c r="D112" s="83">
        <v>2</v>
      </c>
      <c r="E112" s="23">
        <f t="shared" si="28"/>
        <v>1000</v>
      </c>
      <c r="F112" s="83"/>
      <c r="G112" s="23">
        <f t="shared" si="29"/>
        <v>0</v>
      </c>
      <c r="H112" s="83"/>
      <c r="I112" s="84">
        <f t="shared" si="30"/>
        <v>0</v>
      </c>
      <c r="J112" s="23">
        <f t="shared" si="31"/>
        <v>1000</v>
      </c>
    </row>
    <row r="113" spans="1:10" s="86" customFormat="1" ht="15.75" x14ac:dyDescent="0.25">
      <c r="A113" s="85"/>
      <c r="B113" s="79" t="s">
        <v>102</v>
      </c>
      <c r="C113" s="79" t="s">
        <v>10</v>
      </c>
      <c r="D113" s="83">
        <v>2</v>
      </c>
      <c r="E113" s="23">
        <f t="shared" si="28"/>
        <v>1000</v>
      </c>
      <c r="F113" s="83"/>
      <c r="G113" s="23">
        <f t="shared" si="29"/>
        <v>0</v>
      </c>
      <c r="H113" s="83"/>
      <c r="I113" s="84">
        <f t="shared" si="30"/>
        <v>0</v>
      </c>
      <c r="J113" s="23">
        <f t="shared" si="31"/>
        <v>1000</v>
      </c>
    </row>
    <row r="114" spans="1:10" s="86" customFormat="1" ht="31.5" x14ac:dyDescent="0.25">
      <c r="A114" s="85"/>
      <c r="B114" s="79" t="s">
        <v>103</v>
      </c>
      <c r="C114" s="79" t="s">
        <v>10</v>
      </c>
      <c r="D114" s="87">
        <v>2</v>
      </c>
      <c r="E114" s="29">
        <f t="shared" si="28"/>
        <v>1000</v>
      </c>
      <c r="F114" s="87"/>
      <c r="G114" s="29">
        <f t="shared" si="29"/>
        <v>0</v>
      </c>
      <c r="H114" s="87"/>
      <c r="I114" s="88">
        <f t="shared" si="30"/>
        <v>0</v>
      </c>
      <c r="J114" s="29">
        <f t="shared" si="31"/>
        <v>1000</v>
      </c>
    </row>
    <row r="115" spans="1:10" ht="31.5" x14ac:dyDescent="0.25">
      <c r="A115" s="82"/>
      <c r="B115" s="79" t="s">
        <v>104</v>
      </c>
      <c r="C115" s="79" t="s">
        <v>10</v>
      </c>
      <c r="D115" s="87">
        <v>1</v>
      </c>
      <c r="E115" s="29">
        <f t="shared" si="28"/>
        <v>500</v>
      </c>
      <c r="F115" s="87"/>
      <c r="G115" s="29">
        <f t="shared" si="29"/>
        <v>0</v>
      </c>
      <c r="H115" s="87"/>
      <c r="I115" s="88">
        <f t="shared" si="30"/>
        <v>0</v>
      </c>
      <c r="J115" s="29">
        <f t="shared" si="31"/>
        <v>500</v>
      </c>
    </row>
    <row r="116" spans="1:10" ht="15.75" x14ac:dyDescent="0.25">
      <c r="A116" s="82"/>
      <c r="B116" s="79" t="s">
        <v>105</v>
      </c>
      <c r="C116" s="79" t="s">
        <v>10</v>
      </c>
      <c r="D116" s="87">
        <v>1</v>
      </c>
      <c r="E116" s="29">
        <f t="shared" si="28"/>
        <v>500</v>
      </c>
      <c r="F116" s="87"/>
      <c r="G116" s="29">
        <f t="shared" si="29"/>
        <v>0</v>
      </c>
      <c r="H116" s="87"/>
      <c r="I116" s="88">
        <f t="shared" si="30"/>
        <v>0</v>
      </c>
      <c r="J116" s="29">
        <f t="shared" si="31"/>
        <v>500</v>
      </c>
    </row>
    <row r="117" spans="1:10" ht="31.5" x14ac:dyDescent="0.25">
      <c r="A117" s="82"/>
      <c r="B117" s="79" t="s">
        <v>9</v>
      </c>
      <c r="C117" s="79" t="s">
        <v>10</v>
      </c>
      <c r="D117" s="87">
        <v>1</v>
      </c>
      <c r="E117" s="29">
        <f t="shared" si="28"/>
        <v>500</v>
      </c>
      <c r="F117" s="87"/>
      <c r="G117" s="29">
        <f t="shared" si="29"/>
        <v>0</v>
      </c>
      <c r="H117" s="87"/>
      <c r="I117" s="88">
        <f t="shared" si="30"/>
        <v>0</v>
      </c>
      <c r="J117" s="29">
        <f t="shared" si="31"/>
        <v>500</v>
      </c>
    </row>
    <row r="118" spans="1:10" ht="31.5" x14ac:dyDescent="0.25">
      <c r="A118" s="82"/>
      <c r="B118" s="79" t="s">
        <v>106</v>
      </c>
      <c r="C118" s="79" t="s">
        <v>10</v>
      </c>
      <c r="D118" s="87">
        <v>1</v>
      </c>
      <c r="E118" s="29">
        <v>500</v>
      </c>
      <c r="F118" s="87"/>
      <c r="G118" s="29"/>
      <c r="H118" s="87"/>
      <c r="I118" s="88"/>
      <c r="J118" s="29">
        <v>500</v>
      </c>
    </row>
    <row r="119" spans="1:10" ht="14.25" customHeight="1" x14ac:dyDescent="0.25">
      <c r="A119" s="82"/>
      <c r="B119" s="79" t="s">
        <v>107</v>
      </c>
      <c r="C119" s="79" t="s">
        <v>10</v>
      </c>
      <c r="D119" s="87">
        <v>1</v>
      </c>
      <c r="E119" s="29">
        <v>500</v>
      </c>
      <c r="F119" s="87"/>
      <c r="G119" s="29"/>
      <c r="H119" s="87"/>
      <c r="I119" s="88"/>
      <c r="J119" s="29">
        <v>500</v>
      </c>
    </row>
    <row r="120" spans="1:10" ht="15.75" x14ac:dyDescent="0.25">
      <c r="A120" s="33" t="s">
        <v>108</v>
      </c>
      <c r="B120" s="89"/>
      <c r="C120" s="48"/>
      <c r="D120" s="6"/>
      <c r="E120" s="6"/>
      <c r="F120" s="6"/>
      <c r="G120" s="6"/>
      <c r="H120" s="6"/>
      <c r="I120" s="6"/>
      <c r="J120" s="6"/>
    </row>
    <row r="121" spans="1:10" s="27" customFormat="1" ht="15.75" x14ac:dyDescent="0.25">
      <c r="A121" s="36"/>
      <c r="B121" s="90" t="s">
        <v>61</v>
      </c>
      <c r="C121" s="90" t="s">
        <v>109</v>
      </c>
      <c r="D121" s="91">
        <v>1</v>
      </c>
      <c r="E121" s="92">
        <f t="shared" ref="E121:E133" si="32">D121*500</f>
        <v>500</v>
      </c>
      <c r="F121" s="93"/>
      <c r="G121" s="94">
        <f t="shared" ref="G121:G133" si="33">F121*1500</f>
        <v>0</v>
      </c>
      <c r="H121" s="40"/>
      <c r="I121" s="95">
        <f t="shared" ref="I121:I133" si="34">H121*1500</f>
        <v>0</v>
      </c>
      <c r="J121" s="92">
        <f t="shared" ref="J121:J133" si="35">E121+G121+I121</f>
        <v>500</v>
      </c>
    </row>
    <row r="122" spans="1:10" s="27" customFormat="1" ht="15.75" x14ac:dyDescent="0.25">
      <c r="A122" s="36"/>
      <c r="B122" s="90" t="s">
        <v>110</v>
      </c>
      <c r="C122" s="90" t="s">
        <v>109</v>
      </c>
      <c r="D122" s="91">
        <v>1</v>
      </c>
      <c r="E122" s="92">
        <f t="shared" si="32"/>
        <v>500</v>
      </c>
      <c r="F122" s="93"/>
      <c r="G122" s="94">
        <f t="shared" si="33"/>
        <v>0</v>
      </c>
      <c r="H122" s="40"/>
      <c r="I122" s="95">
        <f t="shared" si="34"/>
        <v>0</v>
      </c>
      <c r="J122" s="92">
        <f t="shared" si="35"/>
        <v>500</v>
      </c>
    </row>
    <row r="123" spans="1:10" s="27" customFormat="1" ht="15.75" x14ac:dyDescent="0.25">
      <c r="A123" s="36"/>
      <c r="B123" s="90" t="s">
        <v>111</v>
      </c>
      <c r="C123" s="90" t="s">
        <v>109</v>
      </c>
      <c r="D123" s="91">
        <v>1</v>
      </c>
      <c r="E123" s="92">
        <f t="shared" si="32"/>
        <v>500</v>
      </c>
      <c r="F123" s="93"/>
      <c r="G123" s="94">
        <f t="shared" si="33"/>
        <v>0</v>
      </c>
      <c r="H123" s="40"/>
      <c r="I123" s="95">
        <f t="shared" si="34"/>
        <v>0</v>
      </c>
      <c r="J123" s="92">
        <f t="shared" si="35"/>
        <v>500</v>
      </c>
    </row>
    <row r="124" spans="1:10" s="27" customFormat="1" ht="15.75" x14ac:dyDescent="0.25">
      <c r="A124" s="36"/>
      <c r="B124" s="90" t="s">
        <v>112</v>
      </c>
      <c r="C124" s="90" t="s">
        <v>109</v>
      </c>
      <c r="D124" s="91">
        <v>1</v>
      </c>
      <c r="E124" s="92">
        <f t="shared" si="32"/>
        <v>500</v>
      </c>
      <c r="F124" s="93"/>
      <c r="G124" s="94">
        <f t="shared" si="33"/>
        <v>0</v>
      </c>
      <c r="H124" s="40"/>
      <c r="I124" s="95">
        <f t="shared" si="34"/>
        <v>0</v>
      </c>
      <c r="J124" s="92">
        <f t="shared" si="35"/>
        <v>500</v>
      </c>
    </row>
    <row r="125" spans="1:10" s="27" customFormat="1" ht="15.75" x14ac:dyDescent="0.25">
      <c r="A125" s="36"/>
      <c r="B125" s="90" t="s">
        <v>113</v>
      </c>
      <c r="C125" s="90" t="s">
        <v>109</v>
      </c>
      <c r="D125" s="91">
        <v>8</v>
      </c>
      <c r="E125" s="92">
        <f t="shared" si="32"/>
        <v>4000</v>
      </c>
      <c r="F125" s="93"/>
      <c r="G125" s="94">
        <f t="shared" si="33"/>
        <v>0</v>
      </c>
      <c r="H125" s="40"/>
      <c r="I125" s="95">
        <f t="shared" si="34"/>
        <v>0</v>
      </c>
      <c r="J125" s="92">
        <f t="shared" si="35"/>
        <v>4000</v>
      </c>
    </row>
    <row r="126" spans="1:10" s="27" customFormat="1" ht="15.75" x14ac:dyDescent="0.25">
      <c r="A126" s="36"/>
      <c r="B126" s="90" t="s">
        <v>114</v>
      </c>
      <c r="C126" s="90" t="s">
        <v>109</v>
      </c>
      <c r="D126" s="91">
        <v>4</v>
      </c>
      <c r="E126" s="92">
        <f t="shared" si="32"/>
        <v>2000</v>
      </c>
      <c r="F126" s="93"/>
      <c r="G126" s="94">
        <f t="shared" si="33"/>
        <v>0</v>
      </c>
      <c r="H126" s="40"/>
      <c r="I126" s="95">
        <f t="shared" si="34"/>
        <v>0</v>
      </c>
      <c r="J126" s="92">
        <f t="shared" si="35"/>
        <v>2000</v>
      </c>
    </row>
    <row r="127" spans="1:10" s="27" customFormat="1" ht="15.75" x14ac:dyDescent="0.25">
      <c r="A127" s="36"/>
      <c r="B127" s="90" t="s">
        <v>115</v>
      </c>
      <c r="C127" s="90" t="s">
        <v>109</v>
      </c>
      <c r="D127" s="91">
        <v>7</v>
      </c>
      <c r="E127" s="92">
        <f t="shared" si="32"/>
        <v>3500</v>
      </c>
      <c r="F127" s="93"/>
      <c r="G127" s="94">
        <f t="shared" si="33"/>
        <v>0</v>
      </c>
      <c r="H127" s="40"/>
      <c r="I127" s="95">
        <f t="shared" si="34"/>
        <v>0</v>
      </c>
      <c r="J127" s="92">
        <f t="shared" si="35"/>
        <v>3500</v>
      </c>
    </row>
    <row r="128" spans="1:10" s="27" customFormat="1" ht="15.75" x14ac:dyDescent="0.25">
      <c r="A128" s="36"/>
      <c r="B128" s="90" t="s">
        <v>116</v>
      </c>
      <c r="C128" s="90" t="s">
        <v>109</v>
      </c>
      <c r="D128" s="91">
        <v>3</v>
      </c>
      <c r="E128" s="92">
        <f t="shared" si="32"/>
        <v>1500</v>
      </c>
      <c r="F128" s="93"/>
      <c r="G128" s="94">
        <f t="shared" si="33"/>
        <v>0</v>
      </c>
      <c r="H128" s="40"/>
      <c r="I128" s="95">
        <f t="shared" si="34"/>
        <v>0</v>
      </c>
      <c r="J128" s="92">
        <f t="shared" si="35"/>
        <v>1500</v>
      </c>
    </row>
    <row r="129" spans="1:10" s="27" customFormat="1" ht="15.75" x14ac:dyDescent="0.25">
      <c r="A129" s="36"/>
      <c r="B129" s="90" t="s">
        <v>87</v>
      </c>
      <c r="C129" s="90" t="s">
        <v>109</v>
      </c>
      <c r="D129" s="91">
        <v>2</v>
      </c>
      <c r="E129" s="92">
        <f t="shared" si="32"/>
        <v>1000</v>
      </c>
      <c r="F129" s="93"/>
      <c r="G129" s="94">
        <f t="shared" si="33"/>
        <v>0</v>
      </c>
      <c r="H129" s="40"/>
      <c r="I129" s="95">
        <f t="shared" si="34"/>
        <v>0</v>
      </c>
      <c r="J129" s="92">
        <f t="shared" si="35"/>
        <v>1000</v>
      </c>
    </row>
    <row r="130" spans="1:10" s="27" customFormat="1" ht="15.75" x14ac:dyDescent="0.25">
      <c r="A130" s="36"/>
      <c r="B130" s="90" t="s">
        <v>66</v>
      </c>
      <c r="C130" s="90" t="s">
        <v>109</v>
      </c>
      <c r="D130" s="91">
        <v>1</v>
      </c>
      <c r="E130" s="92">
        <f t="shared" si="32"/>
        <v>500</v>
      </c>
      <c r="F130" s="93"/>
      <c r="G130" s="94">
        <f t="shared" si="33"/>
        <v>0</v>
      </c>
      <c r="H130" s="40"/>
      <c r="I130" s="95">
        <f t="shared" si="34"/>
        <v>0</v>
      </c>
      <c r="J130" s="92">
        <f t="shared" si="35"/>
        <v>500</v>
      </c>
    </row>
    <row r="131" spans="1:10" s="27" customFormat="1" ht="15.75" x14ac:dyDescent="0.25">
      <c r="A131" s="36"/>
      <c r="B131" s="90" t="s">
        <v>117</v>
      </c>
      <c r="C131" s="90" t="s">
        <v>109</v>
      </c>
      <c r="D131" s="91">
        <v>1</v>
      </c>
      <c r="E131" s="92">
        <f t="shared" si="32"/>
        <v>500</v>
      </c>
      <c r="F131" s="93"/>
      <c r="G131" s="94">
        <f t="shared" si="33"/>
        <v>0</v>
      </c>
      <c r="H131" s="40"/>
      <c r="I131" s="95">
        <f t="shared" si="34"/>
        <v>0</v>
      </c>
      <c r="J131" s="92">
        <f t="shared" si="35"/>
        <v>500</v>
      </c>
    </row>
    <row r="132" spans="1:10" s="27" customFormat="1" ht="15.75" x14ac:dyDescent="0.25">
      <c r="A132" s="36"/>
      <c r="B132" s="90" t="s">
        <v>82</v>
      </c>
      <c r="C132" s="90" t="s">
        <v>109</v>
      </c>
      <c r="D132" s="91">
        <v>1</v>
      </c>
      <c r="E132" s="92">
        <f t="shared" si="32"/>
        <v>500</v>
      </c>
      <c r="F132" s="93"/>
      <c r="G132" s="94">
        <f t="shared" si="33"/>
        <v>0</v>
      </c>
      <c r="H132" s="40"/>
      <c r="I132" s="95">
        <f t="shared" si="34"/>
        <v>0</v>
      </c>
      <c r="J132" s="92">
        <f t="shared" si="35"/>
        <v>500</v>
      </c>
    </row>
    <row r="133" spans="1:10" s="27" customFormat="1" ht="15.75" x14ac:dyDescent="0.25">
      <c r="A133" s="36"/>
      <c r="B133" s="90" t="s">
        <v>81</v>
      </c>
      <c r="C133" s="90" t="s">
        <v>109</v>
      </c>
      <c r="D133" s="91">
        <v>3</v>
      </c>
      <c r="E133" s="92">
        <f t="shared" si="32"/>
        <v>1500</v>
      </c>
      <c r="F133" s="93"/>
      <c r="G133" s="94">
        <f t="shared" si="33"/>
        <v>0</v>
      </c>
      <c r="H133" s="40"/>
      <c r="I133" s="95">
        <f t="shared" si="34"/>
        <v>0</v>
      </c>
      <c r="J133" s="92">
        <f t="shared" si="35"/>
        <v>1500</v>
      </c>
    </row>
    <row r="134" spans="1:10" ht="15.75" x14ac:dyDescent="0.25">
      <c r="A134" s="33" t="s">
        <v>118</v>
      </c>
      <c r="B134" s="48"/>
      <c r="C134" s="48"/>
      <c r="D134" s="6"/>
      <c r="E134" s="6"/>
      <c r="F134" s="6"/>
      <c r="G134" s="6"/>
      <c r="H134" s="6"/>
      <c r="I134" s="6"/>
      <c r="J134" s="6"/>
    </row>
    <row r="135" spans="1:10" ht="31.5" x14ac:dyDescent="0.25">
      <c r="A135" s="82"/>
      <c r="B135" s="54" t="s">
        <v>15</v>
      </c>
      <c r="C135" s="82" t="s">
        <v>10</v>
      </c>
      <c r="D135" s="82">
        <v>1</v>
      </c>
      <c r="E135" s="23">
        <f t="shared" ref="E135:E140" si="36">D135*500</f>
        <v>500</v>
      </c>
      <c r="F135" s="82">
        <v>2</v>
      </c>
      <c r="G135" s="39">
        <f t="shared" ref="G135:G140" si="37">F135*1500</f>
        <v>3000</v>
      </c>
      <c r="H135" s="96"/>
      <c r="I135" s="41">
        <f t="shared" ref="I135:I140" si="38">H135*1500</f>
        <v>0</v>
      </c>
      <c r="J135" s="23">
        <f t="shared" ref="J135:J140" si="39">E135+G135+I135</f>
        <v>3500</v>
      </c>
    </row>
    <row r="136" spans="1:10" ht="15.75" x14ac:dyDescent="0.25">
      <c r="A136" s="82"/>
      <c r="B136" s="97" t="s">
        <v>14</v>
      </c>
      <c r="C136" s="82" t="s">
        <v>10</v>
      </c>
      <c r="D136" s="82"/>
      <c r="E136" s="23">
        <f t="shared" si="36"/>
        <v>0</v>
      </c>
      <c r="F136" s="82">
        <v>1</v>
      </c>
      <c r="G136" s="39">
        <f t="shared" si="37"/>
        <v>1500</v>
      </c>
      <c r="H136" s="96"/>
      <c r="I136" s="41">
        <f t="shared" si="38"/>
        <v>0</v>
      </c>
      <c r="J136" s="23">
        <f t="shared" si="39"/>
        <v>1500</v>
      </c>
    </row>
    <row r="137" spans="1:10" ht="30" x14ac:dyDescent="0.25">
      <c r="A137" s="82"/>
      <c r="B137" s="82" t="s">
        <v>119</v>
      </c>
      <c r="C137" s="82" t="s">
        <v>10</v>
      </c>
      <c r="D137" s="82">
        <v>1</v>
      </c>
      <c r="E137" s="23">
        <f t="shared" si="36"/>
        <v>500</v>
      </c>
      <c r="F137" s="82"/>
      <c r="G137" s="39">
        <f t="shared" si="37"/>
        <v>0</v>
      </c>
      <c r="H137" s="96"/>
      <c r="I137" s="41">
        <f t="shared" si="38"/>
        <v>0</v>
      </c>
      <c r="J137" s="23">
        <f t="shared" si="39"/>
        <v>500</v>
      </c>
    </row>
    <row r="138" spans="1:10" ht="30" x14ac:dyDescent="0.25">
      <c r="A138" s="82"/>
      <c r="B138" s="82" t="s">
        <v>120</v>
      </c>
      <c r="C138" s="82" t="s">
        <v>10</v>
      </c>
      <c r="D138" s="82">
        <v>3</v>
      </c>
      <c r="E138" s="23">
        <f t="shared" si="36"/>
        <v>1500</v>
      </c>
      <c r="F138" s="82"/>
      <c r="G138" s="39">
        <f t="shared" si="37"/>
        <v>0</v>
      </c>
      <c r="H138" s="96"/>
      <c r="I138" s="41">
        <f t="shared" si="38"/>
        <v>0</v>
      </c>
      <c r="J138" s="23">
        <f t="shared" si="39"/>
        <v>1500</v>
      </c>
    </row>
    <row r="139" spans="1:10" ht="30" x14ac:dyDescent="0.25">
      <c r="A139" s="82"/>
      <c r="B139" s="82" t="s">
        <v>121</v>
      </c>
      <c r="C139" s="82" t="s">
        <v>10</v>
      </c>
      <c r="D139" s="82">
        <v>2</v>
      </c>
      <c r="E139" s="23">
        <f t="shared" si="36"/>
        <v>1000</v>
      </c>
      <c r="F139" s="82"/>
      <c r="G139" s="39">
        <f t="shared" si="37"/>
        <v>0</v>
      </c>
      <c r="H139" s="96"/>
      <c r="I139" s="41">
        <f t="shared" si="38"/>
        <v>0</v>
      </c>
      <c r="J139" s="23">
        <f t="shared" si="39"/>
        <v>1000</v>
      </c>
    </row>
    <row r="140" spans="1:10" ht="30" x14ac:dyDescent="0.25">
      <c r="A140" s="82"/>
      <c r="B140" s="82" t="s">
        <v>122</v>
      </c>
      <c r="C140" s="82" t="s">
        <v>10</v>
      </c>
      <c r="D140" s="82">
        <v>2</v>
      </c>
      <c r="E140" s="23">
        <f t="shared" si="36"/>
        <v>1000</v>
      </c>
      <c r="F140" s="82"/>
      <c r="G140" s="39">
        <f t="shared" si="37"/>
        <v>0</v>
      </c>
      <c r="H140" s="96"/>
      <c r="I140" s="41">
        <f t="shared" si="38"/>
        <v>0</v>
      </c>
      <c r="J140" s="23">
        <f t="shared" si="39"/>
        <v>1000</v>
      </c>
    </row>
    <row r="141" spans="1:10" ht="15.75" x14ac:dyDescent="0.25">
      <c r="A141" s="33" t="s">
        <v>123</v>
      </c>
      <c r="B141" s="48"/>
      <c r="C141" s="48"/>
      <c r="D141" s="6"/>
      <c r="E141" s="6"/>
      <c r="F141" s="6"/>
      <c r="G141" s="6"/>
      <c r="H141" s="6"/>
      <c r="I141" s="6"/>
      <c r="J141" s="6"/>
    </row>
    <row r="142" spans="1:10" s="27" customFormat="1" ht="15.75" x14ac:dyDescent="0.25">
      <c r="A142" s="36"/>
      <c r="B142" s="98" t="s">
        <v>124</v>
      </c>
      <c r="C142" s="99" t="s">
        <v>10</v>
      </c>
      <c r="D142" s="56">
        <v>7</v>
      </c>
      <c r="E142" s="23">
        <f t="shared" ref="E142:E151" si="40">D142*500</f>
        <v>3500</v>
      </c>
      <c r="F142" s="22"/>
      <c r="G142" s="100">
        <f>F142*1500</f>
        <v>0</v>
      </c>
      <c r="H142" s="57">
        <v>1</v>
      </c>
      <c r="I142" s="101">
        <f t="shared" ref="I142:I151" si="41">H142*1500</f>
        <v>1500</v>
      </c>
      <c r="J142" s="23">
        <f t="shared" ref="J142:J151" si="42">E142+G142+I142</f>
        <v>5000</v>
      </c>
    </row>
    <row r="143" spans="1:10" s="27" customFormat="1" ht="15.75" x14ac:dyDescent="0.25">
      <c r="A143" s="36"/>
      <c r="B143" s="99" t="s">
        <v>26</v>
      </c>
      <c r="C143" s="99" t="s">
        <v>10</v>
      </c>
      <c r="D143" s="56">
        <v>38</v>
      </c>
      <c r="E143" s="23">
        <f t="shared" si="40"/>
        <v>19000</v>
      </c>
      <c r="F143" s="22"/>
      <c r="G143" s="100">
        <f>F143*1500</f>
        <v>0</v>
      </c>
      <c r="H143" s="57">
        <v>2</v>
      </c>
      <c r="I143" s="101">
        <f t="shared" si="41"/>
        <v>3000</v>
      </c>
      <c r="J143" s="23">
        <f t="shared" si="42"/>
        <v>22000</v>
      </c>
    </row>
    <row r="144" spans="1:10" s="27" customFormat="1" ht="15.75" x14ac:dyDescent="0.25">
      <c r="A144" s="36"/>
      <c r="B144" s="102" t="s">
        <v>61</v>
      </c>
      <c r="C144" s="99" t="s">
        <v>10</v>
      </c>
      <c r="D144" s="56">
        <v>10</v>
      </c>
      <c r="E144" s="23">
        <f t="shared" si="40"/>
        <v>5000</v>
      </c>
      <c r="F144" s="22"/>
      <c r="G144" s="100">
        <f>F144*1500</f>
        <v>0</v>
      </c>
      <c r="H144" s="57">
        <v>1</v>
      </c>
      <c r="I144" s="101">
        <f t="shared" si="41"/>
        <v>1500</v>
      </c>
      <c r="J144" s="23">
        <f t="shared" si="42"/>
        <v>6500</v>
      </c>
    </row>
    <row r="145" spans="1:10" s="27" customFormat="1" ht="15.75" x14ac:dyDescent="0.25">
      <c r="A145" s="36"/>
      <c r="B145" s="98" t="s">
        <v>63</v>
      </c>
      <c r="C145" s="98" t="s">
        <v>10</v>
      </c>
      <c r="D145" s="56">
        <v>4</v>
      </c>
      <c r="E145" s="23">
        <f t="shared" si="40"/>
        <v>2000</v>
      </c>
      <c r="F145" s="22">
        <v>1</v>
      </c>
      <c r="G145" s="100">
        <f>F145*1500</f>
        <v>1500</v>
      </c>
      <c r="H145" s="57"/>
      <c r="I145" s="101">
        <f t="shared" si="41"/>
        <v>0</v>
      </c>
      <c r="J145" s="23">
        <f t="shared" si="42"/>
        <v>3500</v>
      </c>
    </row>
    <row r="146" spans="1:10" s="27" customFormat="1" ht="15.75" x14ac:dyDescent="0.25">
      <c r="A146" s="36"/>
      <c r="B146" s="103" t="s">
        <v>125</v>
      </c>
      <c r="C146" s="103" t="s">
        <v>10</v>
      </c>
      <c r="D146" s="56">
        <v>1</v>
      </c>
      <c r="E146" s="23">
        <f t="shared" si="40"/>
        <v>500</v>
      </c>
      <c r="F146" s="22"/>
      <c r="G146" s="100">
        <f>F146*1500</f>
        <v>0</v>
      </c>
      <c r="H146" s="57"/>
      <c r="I146" s="101">
        <f t="shared" si="41"/>
        <v>0</v>
      </c>
      <c r="J146" s="23">
        <f t="shared" si="42"/>
        <v>500</v>
      </c>
    </row>
    <row r="147" spans="1:10" s="27" customFormat="1" ht="15.75" x14ac:dyDescent="0.25">
      <c r="A147" s="36"/>
      <c r="B147" s="103" t="s">
        <v>126</v>
      </c>
      <c r="C147" s="103" t="s">
        <v>10</v>
      </c>
      <c r="D147" s="56">
        <v>1</v>
      </c>
      <c r="E147" s="23">
        <f t="shared" si="40"/>
        <v>500</v>
      </c>
      <c r="F147" s="22"/>
      <c r="G147" s="100"/>
      <c r="H147" s="57"/>
      <c r="I147" s="101">
        <f t="shared" si="41"/>
        <v>0</v>
      </c>
      <c r="J147" s="23">
        <f t="shared" si="42"/>
        <v>500</v>
      </c>
    </row>
    <row r="148" spans="1:10" s="27" customFormat="1" ht="15.75" x14ac:dyDescent="0.25">
      <c r="A148" s="36"/>
      <c r="B148" s="103" t="s">
        <v>127</v>
      </c>
      <c r="C148" s="103" t="s">
        <v>10</v>
      </c>
      <c r="D148" s="56">
        <v>1</v>
      </c>
      <c r="E148" s="23">
        <f t="shared" si="40"/>
        <v>500</v>
      </c>
      <c r="F148" s="22"/>
      <c r="G148" s="100"/>
      <c r="H148" s="57"/>
      <c r="I148" s="101">
        <f t="shared" si="41"/>
        <v>0</v>
      </c>
      <c r="J148" s="23">
        <f t="shared" si="42"/>
        <v>500</v>
      </c>
    </row>
    <row r="149" spans="1:10" s="27" customFormat="1" ht="15.75" x14ac:dyDescent="0.25">
      <c r="A149" s="36"/>
      <c r="B149" s="103" t="s">
        <v>128</v>
      </c>
      <c r="C149" s="103" t="s">
        <v>10</v>
      </c>
      <c r="D149" s="56">
        <v>1</v>
      </c>
      <c r="E149" s="23">
        <f t="shared" si="40"/>
        <v>500</v>
      </c>
      <c r="F149" s="22"/>
      <c r="G149" s="100"/>
      <c r="H149" s="57"/>
      <c r="I149" s="101">
        <f t="shared" si="41"/>
        <v>0</v>
      </c>
      <c r="J149" s="23">
        <f t="shared" si="42"/>
        <v>500</v>
      </c>
    </row>
    <row r="150" spans="1:10" s="27" customFormat="1" ht="15.75" x14ac:dyDescent="0.25">
      <c r="A150" s="36"/>
      <c r="B150" s="104" t="s">
        <v>66</v>
      </c>
      <c r="C150" s="104" t="s">
        <v>10</v>
      </c>
      <c r="D150" s="56">
        <v>3</v>
      </c>
      <c r="E150" s="23">
        <f t="shared" si="40"/>
        <v>1500</v>
      </c>
      <c r="F150" s="22"/>
      <c r="G150" s="100"/>
      <c r="H150" s="57"/>
      <c r="I150" s="101">
        <f t="shared" si="41"/>
        <v>0</v>
      </c>
      <c r="J150" s="23">
        <f t="shared" si="42"/>
        <v>1500</v>
      </c>
    </row>
    <row r="151" spans="1:10" s="27" customFormat="1" ht="15.75" x14ac:dyDescent="0.25">
      <c r="A151" s="36"/>
      <c r="B151" s="103" t="s">
        <v>129</v>
      </c>
      <c r="C151" s="103" t="s">
        <v>10</v>
      </c>
      <c r="D151" s="105">
        <v>1</v>
      </c>
      <c r="E151" s="23">
        <f t="shared" si="40"/>
        <v>500</v>
      </c>
      <c r="F151" s="29"/>
      <c r="G151" s="100"/>
      <c r="H151" s="106"/>
      <c r="I151" s="101">
        <f t="shared" si="41"/>
        <v>0</v>
      </c>
      <c r="J151" s="23">
        <f t="shared" si="42"/>
        <v>500</v>
      </c>
    </row>
    <row r="152" spans="1:10" ht="20.25" customHeight="1" x14ac:dyDescent="0.25">
      <c r="A152" s="33" t="s">
        <v>130</v>
      </c>
      <c r="B152" s="48"/>
      <c r="C152" s="48"/>
      <c r="D152" s="6"/>
      <c r="E152" s="6"/>
      <c r="F152" s="6"/>
      <c r="G152" s="6"/>
      <c r="H152" s="6"/>
      <c r="I152" s="6"/>
      <c r="J152" s="6"/>
    </row>
    <row r="153" spans="1:10" s="27" customFormat="1" ht="20.25" customHeight="1" x14ac:dyDescent="0.25">
      <c r="A153" s="36"/>
      <c r="B153" s="32" t="s">
        <v>131</v>
      </c>
      <c r="C153" s="107" t="s">
        <v>10</v>
      </c>
      <c r="D153" s="20">
        <v>8</v>
      </c>
      <c r="E153" s="11">
        <f t="shared" ref="E153:E161" si="43">D153*500</f>
        <v>4000</v>
      </c>
      <c r="F153" s="50"/>
      <c r="G153" s="13">
        <f>F153*1500</f>
        <v>0</v>
      </c>
      <c r="H153" s="108">
        <v>2</v>
      </c>
      <c r="I153" s="14">
        <f t="shared" ref="I153:I158" si="44">H153*1500</f>
        <v>3000</v>
      </c>
      <c r="J153" s="11">
        <f t="shared" ref="J153:J161" si="45">E153+G153+I153</f>
        <v>7000</v>
      </c>
    </row>
    <row r="154" spans="1:10" s="27" customFormat="1" ht="33.75" customHeight="1" x14ac:dyDescent="0.25">
      <c r="A154" s="36"/>
      <c r="B154" s="32" t="s">
        <v>61</v>
      </c>
      <c r="C154" s="107" t="s">
        <v>10</v>
      </c>
      <c r="D154" s="20">
        <v>2</v>
      </c>
      <c r="E154" s="11">
        <f t="shared" si="43"/>
        <v>1000</v>
      </c>
      <c r="F154" s="50"/>
      <c r="G154" s="13">
        <f>F154*1500</f>
        <v>0</v>
      </c>
      <c r="H154" s="108">
        <v>2</v>
      </c>
      <c r="I154" s="14">
        <f t="shared" si="44"/>
        <v>3000</v>
      </c>
      <c r="J154" s="11">
        <f t="shared" si="45"/>
        <v>4000</v>
      </c>
    </row>
    <row r="155" spans="1:10" s="27" customFormat="1" ht="30.75" customHeight="1" x14ac:dyDescent="0.25">
      <c r="A155" s="36"/>
      <c r="B155" s="28" t="s">
        <v>62</v>
      </c>
      <c r="C155" s="107" t="s">
        <v>10</v>
      </c>
      <c r="D155" s="50">
        <v>10</v>
      </c>
      <c r="E155" s="11">
        <f t="shared" si="43"/>
        <v>5000</v>
      </c>
      <c r="F155" s="50">
        <v>1</v>
      </c>
      <c r="G155" s="13">
        <f>F155*1500</f>
        <v>1500</v>
      </c>
      <c r="H155" s="108"/>
      <c r="I155" s="14">
        <f t="shared" si="44"/>
        <v>0</v>
      </c>
      <c r="J155" s="11">
        <f t="shared" si="45"/>
        <v>6500</v>
      </c>
    </row>
    <row r="156" spans="1:10" s="27" customFormat="1" ht="20.25" customHeight="1" x14ac:dyDescent="0.25">
      <c r="A156" s="36"/>
      <c r="B156" s="32" t="s">
        <v>132</v>
      </c>
      <c r="C156" s="107" t="s">
        <v>10</v>
      </c>
      <c r="D156" s="20">
        <v>2</v>
      </c>
      <c r="E156" s="11">
        <f t="shared" si="43"/>
        <v>1000</v>
      </c>
      <c r="F156" s="50"/>
      <c r="G156" s="13">
        <f>F156*1500</f>
        <v>0</v>
      </c>
      <c r="H156" s="108"/>
      <c r="I156" s="14">
        <f t="shared" si="44"/>
        <v>0</v>
      </c>
      <c r="J156" s="11">
        <f t="shared" si="45"/>
        <v>1000</v>
      </c>
    </row>
    <row r="157" spans="1:10" s="27" customFormat="1" ht="20.25" customHeight="1" x14ac:dyDescent="0.25">
      <c r="A157" s="36"/>
      <c r="B157" s="20" t="s">
        <v>133</v>
      </c>
      <c r="C157" s="107" t="s">
        <v>10</v>
      </c>
      <c r="D157" s="20">
        <v>1</v>
      </c>
      <c r="E157" s="11">
        <f t="shared" si="43"/>
        <v>500</v>
      </c>
      <c r="F157" s="20"/>
      <c r="G157" s="13">
        <f>F157*1500</f>
        <v>0</v>
      </c>
      <c r="H157" s="108"/>
      <c r="I157" s="14">
        <f t="shared" si="44"/>
        <v>0</v>
      </c>
      <c r="J157" s="11">
        <f t="shared" si="45"/>
        <v>500</v>
      </c>
    </row>
    <row r="158" spans="1:10" s="27" customFormat="1" ht="20.25" customHeight="1" x14ac:dyDescent="0.25">
      <c r="A158" s="36"/>
      <c r="B158" s="32" t="s">
        <v>134</v>
      </c>
      <c r="C158" s="107" t="s">
        <v>10</v>
      </c>
      <c r="D158" s="20">
        <v>1</v>
      </c>
      <c r="E158" s="11">
        <f t="shared" si="43"/>
        <v>500</v>
      </c>
      <c r="F158" s="20"/>
      <c r="G158" s="13"/>
      <c r="H158" s="108"/>
      <c r="I158" s="14">
        <f t="shared" si="44"/>
        <v>0</v>
      </c>
      <c r="J158" s="11">
        <f t="shared" si="45"/>
        <v>500</v>
      </c>
    </row>
    <row r="159" spans="1:10" s="27" customFormat="1" ht="20.25" customHeight="1" x14ac:dyDescent="0.25">
      <c r="A159" s="36"/>
      <c r="B159" s="32" t="s">
        <v>85</v>
      </c>
      <c r="C159" s="107" t="s">
        <v>10</v>
      </c>
      <c r="D159" s="20">
        <v>1</v>
      </c>
      <c r="E159" s="11">
        <f t="shared" si="43"/>
        <v>500</v>
      </c>
      <c r="F159" s="20"/>
      <c r="G159" s="13"/>
      <c r="H159" s="108"/>
      <c r="I159" s="14"/>
      <c r="J159" s="11">
        <f t="shared" si="45"/>
        <v>500</v>
      </c>
    </row>
    <row r="160" spans="1:10" s="27" customFormat="1" ht="20.25" customHeight="1" x14ac:dyDescent="0.25">
      <c r="A160" s="36"/>
      <c r="B160" s="32" t="s">
        <v>86</v>
      </c>
      <c r="C160" s="107" t="s">
        <v>10</v>
      </c>
      <c r="D160" s="20">
        <v>1</v>
      </c>
      <c r="E160" s="11">
        <f t="shared" si="43"/>
        <v>500</v>
      </c>
      <c r="F160" s="20"/>
      <c r="G160" s="13"/>
      <c r="H160" s="108"/>
      <c r="I160" s="14"/>
      <c r="J160" s="11">
        <f t="shared" si="45"/>
        <v>500</v>
      </c>
    </row>
    <row r="161" spans="1:10" s="27" customFormat="1" ht="30.75" customHeight="1" x14ac:dyDescent="0.25">
      <c r="A161" s="36"/>
      <c r="B161" s="32" t="s">
        <v>17</v>
      </c>
      <c r="C161" s="107" t="s">
        <v>10</v>
      </c>
      <c r="D161" s="20">
        <v>1</v>
      </c>
      <c r="E161" s="11">
        <f t="shared" si="43"/>
        <v>500</v>
      </c>
      <c r="F161" s="20"/>
      <c r="G161" s="13"/>
      <c r="H161" s="108"/>
      <c r="I161" s="14"/>
      <c r="J161" s="11">
        <f t="shared" si="45"/>
        <v>500</v>
      </c>
    </row>
    <row r="162" spans="1:10" ht="31.5" x14ac:dyDescent="0.25">
      <c r="A162" s="33" t="s">
        <v>135</v>
      </c>
      <c r="B162" s="48"/>
      <c r="C162" s="48"/>
      <c r="D162" s="6"/>
      <c r="E162" s="6"/>
      <c r="F162" s="6"/>
      <c r="G162" s="6"/>
      <c r="H162" s="6"/>
      <c r="I162" s="6"/>
      <c r="J162" s="6"/>
    </row>
    <row r="163" spans="1:10" s="27" customFormat="1" ht="27.75" customHeight="1" x14ac:dyDescent="0.25">
      <c r="A163" s="36"/>
      <c r="B163" s="109" t="s">
        <v>26</v>
      </c>
      <c r="C163" s="12" t="s">
        <v>10</v>
      </c>
      <c r="D163" s="50">
        <v>21</v>
      </c>
      <c r="E163" s="11">
        <f t="shared" ref="E163:E170" si="46">D163*500</f>
        <v>10500</v>
      </c>
      <c r="F163" s="50">
        <v>1</v>
      </c>
      <c r="G163" s="13">
        <f t="shared" ref="G163:G170" si="47">F163*1500</f>
        <v>1500</v>
      </c>
      <c r="H163" s="52">
        <v>1</v>
      </c>
      <c r="I163" s="14">
        <f t="shared" ref="I163:I170" si="48">H163*1500</f>
        <v>1500</v>
      </c>
      <c r="J163" s="11">
        <f t="shared" ref="J163:J170" si="49">E163+G163+I163</f>
        <v>13500</v>
      </c>
    </row>
    <row r="164" spans="1:10" s="27" customFormat="1" ht="27.75" customHeight="1" x14ac:dyDescent="0.25">
      <c r="A164" s="36"/>
      <c r="B164" s="110" t="s">
        <v>62</v>
      </c>
      <c r="C164" s="12" t="s">
        <v>10</v>
      </c>
      <c r="D164" s="50">
        <v>23</v>
      </c>
      <c r="E164" s="11">
        <f t="shared" si="46"/>
        <v>11500</v>
      </c>
      <c r="F164" s="50"/>
      <c r="G164" s="13">
        <f t="shared" si="47"/>
        <v>0</v>
      </c>
      <c r="H164" s="52">
        <v>1</v>
      </c>
      <c r="I164" s="14">
        <f t="shared" si="48"/>
        <v>1500</v>
      </c>
      <c r="J164" s="11">
        <f t="shared" si="49"/>
        <v>13000</v>
      </c>
    </row>
    <row r="165" spans="1:10" s="27" customFormat="1" ht="27.75" customHeight="1" x14ac:dyDescent="0.25">
      <c r="A165" s="36"/>
      <c r="B165" s="111" t="s">
        <v>61</v>
      </c>
      <c r="C165" s="12" t="s">
        <v>10</v>
      </c>
      <c r="D165" s="50">
        <v>9</v>
      </c>
      <c r="E165" s="11">
        <f t="shared" si="46"/>
        <v>4500</v>
      </c>
      <c r="F165" s="50"/>
      <c r="G165" s="13">
        <f t="shared" si="47"/>
        <v>0</v>
      </c>
      <c r="H165" s="52"/>
      <c r="I165" s="14">
        <f t="shared" si="48"/>
        <v>0</v>
      </c>
      <c r="J165" s="11">
        <f t="shared" si="49"/>
        <v>4500</v>
      </c>
    </row>
    <row r="166" spans="1:10" s="27" customFormat="1" ht="27.75" customHeight="1" x14ac:dyDescent="0.25">
      <c r="A166" s="36"/>
      <c r="B166" s="111" t="s">
        <v>136</v>
      </c>
      <c r="C166" s="12" t="s">
        <v>10</v>
      </c>
      <c r="D166" s="50">
        <v>1</v>
      </c>
      <c r="E166" s="11">
        <f t="shared" si="46"/>
        <v>500</v>
      </c>
      <c r="F166" s="50"/>
      <c r="G166" s="13">
        <f t="shared" si="47"/>
        <v>0</v>
      </c>
      <c r="H166" s="52"/>
      <c r="I166" s="14">
        <f t="shared" si="48"/>
        <v>0</v>
      </c>
      <c r="J166" s="11">
        <f t="shared" si="49"/>
        <v>500</v>
      </c>
    </row>
    <row r="167" spans="1:10" s="27" customFormat="1" ht="27.75" customHeight="1" x14ac:dyDescent="0.25">
      <c r="A167" s="36"/>
      <c r="B167" s="111" t="s">
        <v>137</v>
      </c>
      <c r="C167" s="12" t="s">
        <v>10</v>
      </c>
      <c r="D167" s="50">
        <v>1</v>
      </c>
      <c r="E167" s="11">
        <f t="shared" si="46"/>
        <v>500</v>
      </c>
      <c r="F167" s="50"/>
      <c r="G167" s="13">
        <f t="shared" si="47"/>
        <v>0</v>
      </c>
      <c r="H167" s="52"/>
      <c r="I167" s="14">
        <f t="shared" si="48"/>
        <v>0</v>
      </c>
      <c r="J167" s="11">
        <f t="shared" si="49"/>
        <v>500</v>
      </c>
    </row>
    <row r="168" spans="1:10" s="27" customFormat="1" ht="27.75" customHeight="1" x14ac:dyDescent="0.25">
      <c r="A168" s="36"/>
      <c r="B168" s="109" t="s">
        <v>65</v>
      </c>
      <c r="C168" s="12" t="s">
        <v>10</v>
      </c>
      <c r="D168" s="50">
        <v>1</v>
      </c>
      <c r="E168" s="11">
        <f t="shared" si="46"/>
        <v>500</v>
      </c>
      <c r="F168" s="50"/>
      <c r="G168" s="13">
        <f t="shared" si="47"/>
        <v>0</v>
      </c>
      <c r="H168" s="52"/>
      <c r="I168" s="14">
        <f t="shared" si="48"/>
        <v>0</v>
      </c>
      <c r="J168" s="11">
        <f t="shared" si="49"/>
        <v>500</v>
      </c>
    </row>
    <row r="169" spans="1:10" s="27" customFormat="1" ht="27.75" customHeight="1" x14ac:dyDescent="0.25">
      <c r="A169" s="36"/>
      <c r="B169" s="109" t="s">
        <v>138</v>
      </c>
      <c r="C169" s="12" t="s">
        <v>10</v>
      </c>
      <c r="D169" s="50">
        <v>1</v>
      </c>
      <c r="E169" s="11">
        <f t="shared" si="46"/>
        <v>500</v>
      </c>
      <c r="F169" s="50"/>
      <c r="G169" s="13">
        <f t="shared" si="47"/>
        <v>0</v>
      </c>
      <c r="H169" s="52"/>
      <c r="I169" s="14">
        <f t="shared" si="48"/>
        <v>0</v>
      </c>
      <c r="J169" s="11">
        <f t="shared" si="49"/>
        <v>500</v>
      </c>
    </row>
    <row r="170" spans="1:10" s="27" customFormat="1" ht="27.75" customHeight="1" x14ac:dyDescent="0.25">
      <c r="A170" s="36"/>
      <c r="B170" s="109" t="s">
        <v>139</v>
      </c>
      <c r="C170" s="12" t="s">
        <v>10</v>
      </c>
      <c r="D170" s="50">
        <v>1</v>
      </c>
      <c r="E170" s="11">
        <f t="shared" si="46"/>
        <v>500</v>
      </c>
      <c r="F170" s="50"/>
      <c r="G170" s="13">
        <f t="shared" si="47"/>
        <v>0</v>
      </c>
      <c r="H170" s="52"/>
      <c r="I170" s="14">
        <f t="shared" si="48"/>
        <v>0</v>
      </c>
      <c r="J170" s="11">
        <f t="shared" si="49"/>
        <v>500</v>
      </c>
    </row>
    <row r="171" spans="1:10" ht="34.5" customHeight="1" x14ac:dyDescent="0.25">
      <c r="A171" s="33" t="s">
        <v>140</v>
      </c>
      <c r="B171" s="48"/>
      <c r="C171" s="48"/>
      <c r="D171" s="5"/>
      <c r="E171" s="6"/>
      <c r="F171" s="6"/>
      <c r="G171" s="6"/>
      <c r="H171" s="6"/>
      <c r="I171" s="6"/>
      <c r="J171" s="6"/>
    </row>
    <row r="172" spans="1:10" ht="25.5" customHeight="1" x14ac:dyDescent="0.25">
      <c r="A172" s="36"/>
      <c r="B172" s="112" t="s">
        <v>141</v>
      </c>
      <c r="C172" s="29" t="s">
        <v>10</v>
      </c>
      <c r="D172" s="22">
        <v>1</v>
      </c>
      <c r="E172" s="29">
        <f>D172*500</f>
        <v>500</v>
      </c>
      <c r="F172" s="22"/>
      <c r="G172" s="29">
        <f>F172*1500</f>
        <v>0</v>
      </c>
      <c r="H172" s="88"/>
      <c r="I172" s="88">
        <f>H172*1500</f>
        <v>0</v>
      </c>
      <c r="J172" s="29">
        <f>E172+G172+I172</f>
        <v>500</v>
      </c>
    </row>
    <row r="173" spans="1:10" ht="25.5" customHeight="1" x14ac:dyDescent="0.25">
      <c r="A173" s="36"/>
      <c r="B173" s="112" t="s">
        <v>125</v>
      </c>
      <c r="C173" s="29" t="s">
        <v>10</v>
      </c>
      <c r="D173" s="22">
        <v>1</v>
      </c>
      <c r="E173" s="29">
        <f t="shared" ref="E173:E188" si="50">D173*500</f>
        <v>500</v>
      </c>
      <c r="F173" s="22"/>
      <c r="G173" s="29">
        <f t="shared" ref="G173:G188" si="51">F173*1500</f>
        <v>0</v>
      </c>
      <c r="H173" s="88"/>
      <c r="I173" s="88">
        <f t="shared" ref="I173:I188" si="52">H173*1500</f>
        <v>0</v>
      </c>
      <c r="J173" s="29">
        <f t="shared" ref="J173:J188" si="53">E173+G173+I173</f>
        <v>500</v>
      </c>
    </row>
    <row r="174" spans="1:10" ht="25.5" customHeight="1" x14ac:dyDescent="0.25">
      <c r="A174" s="36"/>
      <c r="B174" s="113" t="s">
        <v>142</v>
      </c>
      <c r="C174" s="114" t="s">
        <v>10</v>
      </c>
      <c r="D174" s="115">
        <v>1</v>
      </c>
      <c r="E174" s="114">
        <f t="shared" si="50"/>
        <v>500</v>
      </c>
      <c r="F174" s="115">
        <v>1</v>
      </c>
      <c r="G174" s="114">
        <v>1500</v>
      </c>
      <c r="H174" s="116"/>
      <c r="I174" s="116">
        <f t="shared" si="52"/>
        <v>0</v>
      </c>
      <c r="J174" s="114">
        <f t="shared" si="53"/>
        <v>2000</v>
      </c>
    </row>
    <row r="175" spans="1:10" ht="25.5" customHeight="1" x14ac:dyDescent="0.25">
      <c r="A175" s="36"/>
      <c r="B175" s="112" t="s">
        <v>143</v>
      </c>
      <c r="C175" s="29" t="s">
        <v>10</v>
      </c>
      <c r="D175" s="22">
        <v>1</v>
      </c>
      <c r="E175" s="29">
        <f t="shared" si="50"/>
        <v>500</v>
      </c>
      <c r="F175" s="22"/>
      <c r="G175" s="29">
        <f t="shared" si="51"/>
        <v>0</v>
      </c>
      <c r="H175" s="88"/>
      <c r="I175" s="88">
        <f t="shared" si="52"/>
        <v>0</v>
      </c>
      <c r="J175" s="29">
        <f t="shared" si="53"/>
        <v>500</v>
      </c>
    </row>
    <row r="176" spans="1:10" ht="25.5" customHeight="1" x14ac:dyDescent="0.25">
      <c r="A176" s="36"/>
      <c r="B176" s="112" t="s">
        <v>144</v>
      </c>
      <c r="C176" s="29" t="s">
        <v>10</v>
      </c>
      <c r="D176" s="22">
        <v>1</v>
      </c>
      <c r="E176" s="29">
        <f t="shared" si="50"/>
        <v>500</v>
      </c>
      <c r="F176" s="22"/>
      <c r="G176" s="29">
        <f t="shared" si="51"/>
        <v>0</v>
      </c>
      <c r="H176" s="88"/>
      <c r="I176" s="88">
        <f t="shared" si="52"/>
        <v>0</v>
      </c>
      <c r="J176" s="29">
        <f t="shared" si="53"/>
        <v>500</v>
      </c>
    </row>
    <row r="177" spans="1:10" ht="25.5" customHeight="1" x14ac:dyDescent="0.25">
      <c r="A177" s="36"/>
      <c r="B177" s="112" t="s">
        <v>145</v>
      </c>
      <c r="C177" s="29" t="s">
        <v>10</v>
      </c>
      <c r="D177" s="22">
        <v>1</v>
      </c>
      <c r="E177" s="29">
        <f t="shared" si="50"/>
        <v>500</v>
      </c>
      <c r="F177" s="22"/>
      <c r="G177" s="29">
        <f t="shared" si="51"/>
        <v>0</v>
      </c>
      <c r="H177" s="88"/>
      <c r="I177" s="88">
        <f t="shared" si="52"/>
        <v>0</v>
      </c>
      <c r="J177" s="29">
        <f t="shared" si="53"/>
        <v>500</v>
      </c>
    </row>
    <row r="178" spans="1:10" ht="25.5" customHeight="1" x14ac:dyDescent="0.25">
      <c r="A178" s="36"/>
      <c r="B178" s="112" t="s">
        <v>146</v>
      </c>
      <c r="C178" s="29" t="s">
        <v>10</v>
      </c>
      <c r="D178" s="22">
        <v>2</v>
      </c>
      <c r="E178" s="29">
        <f t="shared" si="50"/>
        <v>1000</v>
      </c>
      <c r="F178" s="22"/>
      <c r="G178" s="29">
        <f t="shared" si="51"/>
        <v>0</v>
      </c>
      <c r="H178" s="88"/>
      <c r="I178" s="88">
        <f t="shared" si="52"/>
        <v>0</v>
      </c>
      <c r="J178" s="29">
        <f t="shared" si="53"/>
        <v>1000</v>
      </c>
    </row>
    <row r="179" spans="1:10" ht="25.5" customHeight="1" x14ac:dyDescent="0.25">
      <c r="A179" s="36"/>
      <c r="B179" s="112" t="s">
        <v>147</v>
      </c>
      <c r="C179" s="29" t="s">
        <v>10</v>
      </c>
      <c r="D179" s="22">
        <v>1</v>
      </c>
      <c r="E179" s="29">
        <f t="shared" si="50"/>
        <v>500</v>
      </c>
      <c r="F179" s="22"/>
      <c r="G179" s="29">
        <f t="shared" si="51"/>
        <v>0</v>
      </c>
      <c r="H179" s="88"/>
      <c r="I179" s="88">
        <f t="shared" si="52"/>
        <v>0</v>
      </c>
      <c r="J179" s="29">
        <f t="shared" si="53"/>
        <v>500</v>
      </c>
    </row>
    <row r="180" spans="1:10" ht="25.5" customHeight="1" x14ac:dyDescent="0.25">
      <c r="A180" s="36"/>
      <c r="B180" s="112" t="s">
        <v>148</v>
      </c>
      <c r="C180" s="29" t="s">
        <v>10</v>
      </c>
      <c r="D180" s="22">
        <v>1</v>
      </c>
      <c r="E180" s="29">
        <f t="shared" si="50"/>
        <v>500</v>
      </c>
      <c r="F180" s="22"/>
      <c r="G180" s="29">
        <f t="shared" si="51"/>
        <v>0</v>
      </c>
      <c r="H180" s="88"/>
      <c r="I180" s="88">
        <f t="shared" si="52"/>
        <v>0</v>
      </c>
      <c r="J180" s="29">
        <f t="shared" si="53"/>
        <v>500</v>
      </c>
    </row>
    <row r="181" spans="1:10" ht="25.5" customHeight="1" x14ac:dyDescent="0.25">
      <c r="A181" s="36"/>
      <c r="B181" s="112" t="s">
        <v>149</v>
      </c>
      <c r="C181" s="29" t="s">
        <v>10</v>
      </c>
      <c r="D181" s="22">
        <v>1</v>
      </c>
      <c r="E181" s="29">
        <f t="shared" si="50"/>
        <v>500</v>
      </c>
      <c r="F181" s="22"/>
      <c r="G181" s="29">
        <f t="shared" si="51"/>
        <v>0</v>
      </c>
      <c r="H181" s="88"/>
      <c r="I181" s="88">
        <f t="shared" si="52"/>
        <v>0</v>
      </c>
      <c r="J181" s="29">
        <f t="shared" si="53"/>
        <v>500</v>
      </c>
    </row>
    <row r="182" spans="1:10" ht="25.5" customHeight="1" x14ac:dyDescent="0.25">
      <c r="A182" s="36"/>
      <c r="B182" s="112" t="s">
        <v>150</v>
      </c>
      <c r="C182" s="29" t="s">
        <v>10</v>
      </c>
      <c r="D182" s="22">
        <v>1</v>
      </c>
      <c r="E182" s="29">
        <f t="shared" si="50"/>
        <v>500</v>
      </c>
      <c r="F182" s="22"/>
      <c r="G182" s="29">
        <f t="shared" si="51"/>
        <v>0</v>
      </c>
      <c r="H182" s="88"/>
      <c r="I182" s="88">
        <f t="shared" si="52"/>
        <v>0</v>
      </c>
      <c r="J182" s="29">
        <f t="shared" si="53"/>
        <v>500</v>
      </c>
    </row>
    <row r="183" spans="1:10" ht="25.5" customHeight="1" x14ac:dyDescent="0.25">
      <c r="A183" s="36"/>
      <c r="B183" s="117" t="s">
        <v>113</v>
      </c>
      <c r="C183" s="114" t="s">
        <v>10</v>
      </c>
      <c r="D183" s="115">
        <v>47</v>
      </c>
      <c r="E183" s="114">
        <f t="shared" si="50"/>
        <v>23500</v>
      </c>
      <c r="F183" s="115">
        <v>1</v>
      </c>
      <c r="G183" s="114">
        <v>1500</v>
      </c>
      <c r="H183" s="116">
        <v>1</v>
      </c>
      <c r="I183" s="118">
        <f t="shared" si="52"/>
        <v>1500</v>
      </c>
      <c r="J183" s="114">
        <f t="shared" si="53"/>
        <v>26500</v>
      </c>
    </row>
    <row r="184" spans="1:10" ht="25.5" customHeight="1" x14ac:dyDescent="0.25">
      <c r="A184" s="36"/>
      <c r="B184" s="112" t="s">
        <v>151</v>
      </c>
      <c r="C184" s="29" t="s">
        <v>10</v>
      </c>
      <c r="D184" s="22">
        <v>4</v>
      </c>
      <c r="E184" s="29">
        <f t="shared" si="50"/>
        <v>2000</v>
      </c>
      <c r="F184" s="22">
        <v>1</v>
      </c>
      <c r="G184" s="29">
        <v>1500</v>
      </c>
      <c r="H184" s="88"/>
      <c r="I184" s="88">
        <f t="shared" si="52"/>
        <v>0</v>
      </c>
      <c r="J184" s="29">
        <f t="shared" si="53"/>
        <v>3500</v>
      </c>
    </row>
    <row r="185" spans="1:10" ht="25.5" customHeight="1" x14ac:dyDescent="0.25">
      <c r="A185" s="36"/>
      <c r="B185" s="112" t="s">
        <v>68</v>
      </c>
      <c r="C185" s="29" t="s">
        <v>10</v>
      </c>
      <c r="D185" s="22">
        <v>1</v>
      </c>
      <c r="E185" s="29">
        <f t="shared" si="50"/>
        <v>500</v>
      </c>
      <c r="F185" s="22"/>
      <c r="G185" s="29">
        <f t="shared" si="51"/>
        <v>0</v>
      </c>
      <c r="H185" s="88"/>
      <c r="I185" s="88">
        <f t="shared" si="52"/>
        <v>0</v>
      </c>
      <c r="J185" s="29">
        <f t="shared" si="53"/>
        <v>500</v>
      </c>
    </row>
    <row r="186" spans="1:10" ht="30.75" customHeight="1" x14ac:dyDescent="0.25">
      <c r="A186" s="36"/>
      <c r="B186" s="112" t="s">
        <v>26</v>
      </c>
      <c r="C186" s="29" t="s">
        <v>10</v>
      </c>
      <c r="D186" s="22">
        <v>11</v>
      </c>
      <c r="E186" s="29">
        <f t="shared" si="50"/>
        <v>5500</v>
      </c>
      <c r="F186" s="22"/>
      <c r="G186" s="29">
        <v>0</v>
      </c>
      <c r="H186" s="84">
        <v>1</v>
      </c>
      <c r="I186" s="92">
        <f t="shared" si="52"/>
        <v>1500</v>
      </c>
      <c r="J186" s="29">
        <f t="shared" si="53"/>
        <v>7000</v>
      </c>
    </row>
    <row r="187" spans="1:10" ht="25.5" customHeight="1" x14ac:dyDescent="0.25">
      <c r="A187" s="36"/>
      <c r="B187" s="112" t="s">
        <v>128</v>
      </c>
      <c r="C187" s="29" t="s">
        <v>10</v>
      </c>
      <c r="D187" s="22">
        <v>1</v>
      </c>
      <c r="E187" s="29">
        <f t="shared" si="50"/>
        <v>500</v>
      </c>
      <c r="F187" s="22"/>
      <c r="G187" s="29">
        <f t="shared" si="51"/>
        <v>0</v>
      </c>
      <c r="H187" s="88"/>
      <c r="I187" s="88">
        <f t="shared" si="52"/>
        <v>0</v>
      </c>
      <c r="J187" s="29">
        <f t="shared" si="53"/>
        <v>500</v>
      </c>
    </row>
    <row r="188" spans="1:10" ht="27.75" customHeight="1" x14ac:dyDescent="0.25">
      <c r="A188" s="29"/>
      <c r="B188" s="112" t="s">
        <v>152</v>
      </c>
      <c r="C188" s="29" t="s">
        <v>10</v>
      </c>
      <c r="D188" s="22">
        <v>2</v>
      </c>
      <c r="E188" s="29">
        <f t="shared" si="50"/>
        <v>1000</v>
      </c>
      <c r="F188" s="22"/>
      <c r="G188" s="29">
        <f t="shared" si="51"/>
        <v>0</v>
      </c>
      <c r="H188" s="88"/>
      <c r="I188" s="88">
        <f t="shared" si="52"/>
        <v>0</v>
      </c>
      <c r="J188" s="29">
        <f t="shared" si="53"/>
        <v>1000</v>
      </c>
    </row>
    <row r="189" spans="1:10" ht="27" customHeight="1" x14ac:dyDescent="0.25">
      <c r="A189" s="33" t="s">
        <v>153</v>
      </c>
      <c r="B189" s="48"/>
      <c r="C189" s="48"/>
      <c r="D189" s="6"/>
      <c r="E189" s="6"/>
      <c r="F189" s="6"/>
      <c r="G189" s="6"/>
      <c r="H189" s="6"/>
      <c r="I189" s="6"/>
      <c r="J189" s="6"/>
    </row>
    <row r="190" spans="1:10" ht="27.75" customHeight="1" x14ac:dyDescent="0.25">
      <c r="A190" s="112"/>
      <c r="B190" s="119" t="s">
        <v>122</v>
      </c>
      <c r="C190" s="119" t="s">
        <v>10</v>
      </c>
      <c r="D190" s="120">
        <v>9</v>
      </c>
      <c r="E190" s="11">
        <f>D190*500</f>
        <v>4500</v>
      </c>
      <c r="F190" s="121">
        <v>2</v>
      </c>
      <c r="G190" s="122">
        <f>F190*1500</f>
        <v>3000</v>
      </c>
      <c r="H190" s="121"/>
      <c r="I190" s="123">
        <f>H190*1500</f>
        <v>0</v>
      </c>
      <c r="J190" s="11">
        <f>E190+G190+I190</f>
        <v>7500</v>
      </c>
    </row>
    <row r="191" spans="1:10" ht="27.75" customHeight="1" x14ac:dyDescent="0.25">
      <c r="A191" s="112"/>
      <c r="B191" s="119" t="s">
        <v>154</v>
      </c>
      <c r="C191" s="119" t="s">
        <v>10</v>
      </c>
      <c r="D191" s="120">
        <v>8</v>
      </c>
      <c r="E191" s="11">
        <f>D191*500</f>
        <v>4000</v>
      </c>
      <c r="F191" s="121"/>
      <c r="G191" s="122">
        <f>F191*1500</f>
        <v>0</v>
      </c>
      <c r="H191" s="121"/>
      <c r="I191" s="123">
        <f>H191*1500</f>
        <v>0</v>
      </c>
      <c r="J191" s="11">
        <f>E191+G191+I191</f>
        <v>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Gavrailova</dc:creator>
  <cp:lastModifiedBy>Lidia Gavrailova</cp:lastModifiedBy>
  <dcterms:created xsi:type="dcterms:W3CDTF">2022-07-13T12:45:13Z</dcterms:created>
  <dcterms:modified xsi:type="dcterms:W3CDTF">2022-07-13T12:46:27Z</dcterms:modified>
</cp:coreProperties>
</file>