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eli Georgieva\OneDrive - Регионално управление на образованието - София-град\2023-2024\Талантливи\"/>
    </mc:Choice>
  </mc:AlternateContent>
  <bookViews>
    <workbookView xWindow="0" yWindow="0" windowWidth="28800" windowHeight="12330"/>
  </bookViews>
  <sheets>
    <sheet name="София-гра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2" i="1" l="1"/>
  <c r="G192" i="1"/>
  <c r="E192" i="1"/>
  <c r="J192" i="1" s="1"/>
  <c r="I191" i="1"/>
  <c r="G191" i="1"/>
  <c r="E191" i="1"/>
  <c r="J191" i="1" s="1"/>
  <c r="I189" i="1"/>
  <c r="G189" i="1"/>
  <c r="E189" i="1"/>
  <c r="J189" i="1" s="1"/>
  <c r="I188" i="1"/>
  <c r="G188" i="1"/>
  <c r="E188" i="1"/>
  <c r="J188" i="1" s="1"/>
  <c r="I187" i="1"/>
  <c r="G187" i="1"/>
  <c r="E187" i="1"/>
  <c r="J187" i="1" s="1"/>
  <c r="I186" i="1"/>
  <c r="E186" i="1"/>
  <c r="I185" i="1"/>
  <c r="G185" i="1"/>
  <c r="J185" i="1" s="1"/>
  <c r="E185" i="1"/>
  <c r="I184" i="1"/>
  <c r="G184" i="1"/>
  <c r="J184" i="1" s="1"/>
  <c r="E184" i="1"/>
  <c r="I183" i="1"/>
  <c r="G183" i="1"/>
  <c r="J183" i="1" s="1"/>
  <c r="E183" i="1"/>
  <c r="I182" i="1"/>
  <c r="G182" i="1"/>
  <c r="J182" i="1" s="1"/>
  <c r="E182" i="1"/>
  <c r="I181" i="1"/>
  <c r="G181" i="1"/>
  <c r="J181" i="1" s="1"/>
  <c r="E181" i="1"/>
  <c r="I180" i="1"/>
  <c r="G180" i="1"/>
  <c r="J180" i="1" s="1"/>
  <c r="E180" i="1"/>
  <c r="I179" i="1"/>
  <c r="G179" i="1"/>
  <c r="J179" i="1" s="1"/>
  <c r="E179" i="1"/>
  <c r="I178" i="1"/>
  <c r="G178" i="1"/>
  <c r="J178" i="1" s="1"/>
  <c r="E178" i="1"/>
  <c r="I177" i="1"/>
  <c r="G177" i="1"/>
  <c r="J177" i="1" s="1"/>
  <c r="E177" i="1"/>
  <c r="I176" i="1"/>
  <c r="G176" i="1"/>
  <c r="J176" i="1" s="1"/>
  <c r="E176" i="1"/>
  <c r="I175" i="1"/>
  <c r="G175" i="1"/>
  <c r="J175" i="1" s="1"/>
  <c r="E175" i="1"/>
  <c r="I174" i="1"/>
  <c r="E174" i="1"/>
  <c r="J174" i="1" s="1"/>
  <c r="I173" i="1"/>
  <c r="G173" i="1"/>
  <c r="E173" i="1"/>
  <c r="J173" i="1" s="1"/>
  <c r="I172" i="1"/>
  <c r="G172" i="1"/>
  <c r="E172" i="1"/>
  <c r="J172" i="1" s="1"/>
  <c r="I170" i="1"/>
  <c r="G170" i="1"/>
  <c r="E170" i="1"/>
  <c r="J170" i="1" s="1"/>
  <c r="I169" i="1"/>
  <c r="G169" i="1"/>
  <c r="E169" i="1"/>
  <c r="J169" i="1" s="1"/>
  <c r="I168" i="1"/>
  <c r="G168" i="1"/>
  <c r="E168" i="1"/>
  <c r="J168" i="1" s="1"/>
  <c r="I167" i="1"/>
  <c r="G167" i="1"/>
  <c r="E167" i="1"/>
  <c r="J167" i="1" s="1"/>
  <c r="I166" i="1"/>
  <c r="G166" i="1"/>
  <c r="E166" i="1"/>
  <c r="J166" i="1" s="1"/>
  <c r="I165" i="1"/>
  <c r="G165" i="1"/>
  <c r="E165" i="1"/>
  <c r="J165" i="1" s="1"/>
  <c r="I164" i="1"/>
  <c r="G164" i="1"/>
  <c r="E164" i="1"/>
  <c r="J164" i="1" s="1"/>
  <c r="I163" i="1"/>
  <c r="G163" i="1"/>
  <c r="E163" i="1"/>
  <c r="J163" i="1" s="1"/>
  <c r="I161" i="1"/>
  <c r="G161" i="1"/>
  <c r="E161" i="1"/>
  <c r="J161" i="1" s="1"/>
  <c r="I160" i="1"/>
  <c r="G160" i="1"/>
  <c r="E160" i="1"/>
  <c r="J160" i="1" s="1"/>
  <c r="I159" i="1"/>
  <c r="G159" i="1"/>
  <c r="E159" i="1"/>
  <c r="J159" i="1" s="1"/>
  <c r="I158" i="1"/>
  <c r="G158" i="1"/>
  <c r="E158" i="1"/>
  <c r="J158" i="1" s="1"/>
  <c r="I157" i="1"/>
  <c r="G157" i="1"/>
  <c r="E157" i="1"/>
  <c r="J157" i="1" s="1"/>
  <c r="I156" i="1"/>
  <c r="G156" i="1"/>
  <c r="E156" i="1"/>
  <c r="J156" i="1" s="1"/>
  <c r="I155" i="1"/>
  <c r="G155" i="1"/>
  <c r="E155" i="1"/>
  <c r="J155" i="1" s="1"/>
  <c r="I154" i="1"/>
  <c r="G154" i="1"/>
  <c r="E154" i="1"/>
  <c r="J154" i="1" s="1"/>
  <c r="I153" i="1"/>
  <c r="G153" i="1"/>
  <c r="E153" i="1"/>
  <c r="J153" i="1" s="1"/>
  <c r="I152" i="1"/>
  <c r="G152" i="1"/>
  <c r="E152" i="1"/>
  <c r="J152" i="1" s="1"/>
  <c r="I150" i="1"/>
  <c r="G150" i="1"/>
  <c r="E150" i="1"/>
  <c r="J150" i="1" s="1"/>
  <c r="I149" i="1"/>
  <c r="G149" i="1"/>
  <c r="E149" i="1"/>
  <c r="J149" i="1" s="1"/>
  <c r="I148" i="1"/>
  <c r="G148" i="1"/>
  <c r="E148" i="1"/>
  <c r="J148" i="1" s="1"/>
  <c r="I147" i="1"/>
  <c r="G147" i="1"/>
  <c r="E147" i="1"/>
  <c r="J147" i="1" s="1"/>
  <c r="I146" i="1"/>
  <c r="G146" i="1"/>
  <c r="E146" i="1"/>
  <c r="J146" i="1" s="1"/>
  <c r="I145" i="1"/>
  <c r="G145" i="1"/>
  <c r="E145" i="1"/>
  <c r="J145" i="1" s="1"/>
  <c r="I144" i="1"/>
  <c r="G144" i="1"/>
  <c r="E144" i="1"/>
  <c r="J144" i="1" s="1"/>
  <c r="I143" i="1"/>
  <c r="G143" i="1"/>
  <c r="E143" i="1"/>
  <c r="J143" i="1" s="1"/>
  <c r="I142" i="1"/>
  <c r="G142" i="1"/>
  <c r="E142" i="1"/>
  <c r="J142" i="1" s="1"/>
  <c r="I140" i="1"/>
  <c r="G140" i="1"/>
  <c r="E140" i="1"/>
  <c r="J140" i="1" s="1"/>
  <c r="I139" i="1"/>
  <c r="G139" i="1"/>
  <c r="E139" i="1"/>
  <c r="J139" i="1" s="1"/>
  <c r="I138" i="1"/>
  <c r="G138" i="1"/>
  <c r="E138" i="1"/>
  <c r="J138" i="1" s="1"/>
  <c r="I137" i="1"/>
  <c r="G137" i="1"/>
  <c r="E137" i="1"/>
  <c r="J137" i="1" s="1"/>
  <c r="I136" i="1"/>
  <c r="G136" i="1"/>
  <c r="E136" i="1"/>
  <c r="J136" i="1" s="1"/>
  <c r="I134" i="1"/>
  <c r="G134" i="1"/>
  <c r="E134" i="1"/>
  <c r="J134" i="1" s="1"/>
  <c r="I133" i="1"/>
  <c r="G133" i="1"/>
  <c r="E133" i="1"/>
  <c r="J133" i="1" s="1"/>
  <c r="I132" i="1"/>
  <c r="G132" i="1"/>
  <c r="E132" i="1"/>
  <c r="J132" i="1" s="1"/>
  <c r="I131" i="1"/>
  <c r="G131" i="1"/>
  <c r="E131" i="1"/>
  <c r="J131" i="1" s="1"/>
  <c r="I130" i="1"/>
  <c r="G130" i="1"/>
  <c r="E130" i="1"/>
  <c r="J130" i="1" s="1"/>
  <c r="I129" i="1"/>
  <c r="G129" i="1"/>
  <c r="E129" i="1"/>
  <c r="J129" i="1" s="1"/>
  <c r="I128" i="1"/>
  <c r="G128" i="1"/>
  <c r="E128" i="1"/>
  <c r="J128" i="1" s="1"/>
  <c r="I126" i="1"/>
  <c r="G126" i="1"/>
  <c r="E126" i="1"/>
  <c r="J126" i="1" s="1"/>
  <c r="E125" i="1"/>
  <c r="E124" i="1"/>
  <c r="I123" i="1"/>
  <c r="G123" i="1"/>
  <c r="E123" i="1"/>
  <c r="J123" i="1" s="1"/>
  <c r="I122" i="1"/>
  <c r="G122" i="1"/>
  <c r="E122" i="1"/>
  <c r="J122" i="1" s="1"/>
  <c r="I121" i="1"/>
  <c r="G121" i="1"/>
  <c r="E121" i="1"/>
  <c r="J121" i="1" s="1"/>
  <c r="I120" i="1"/>
  <c r="G120" i="1"/>
  <c r="E120" i="1"/>
  <c r="J120" i="1" s="1"/>
  <c r="I119" i="1"/>
  <c r="G119" i="1"/>
  <c r="E119" i="1"/>
  <c r="J119" i="1" s="1"/>
  <c r="I118" i="1"/>
  <c r="G118" i="1"/>
  <c r="E118" i="1"/>
  <c r="J118" i="1" s="1"/>
  <c r="I117" i="1"/>
  <c r="G117" i="1"/>
  <c r="E117" i="1"/>
  <c r="J117" i="1" s="1"/>
  <c r="I116" i="1"/>
  <c r="G116" i="1"/>
  <c r="E116" i="1"/>
  <c r="J116" i="1" s="1"/>
  <c r="I115" i="1"/>
  <c r="G115" i="1"/>
  <c r="E115" i="1"/>
  <c r="J115" i="1" s="1"/>
  <c r="I114" i="1"/>
  <c r="G114" i="1"/>
  <c r="E114" i="1"/>
  <c r="J114" i="1" s="1"/>
  <c r="I113" i="1"/>
  <c r="G113" i="1"/>
  <c r="E113" i="1"/>
  <c r="J113" i="1" s="1"/>
  <c r="I112" i="1"/>
  <c r="G112" i="1"/>
  <c r="E112" i="1"/>
  <c r="J112" i="1" s="1"/>
  <c r="I111" i="1"/>
  <c r="G111" i="1"/>
  <c r="E111" i="1"/>
  <c r="J111" i="1" s="1"/>
  <c r="I110" i="1"/>
  <c r="G110" i="1"/>
  <c r="E110" i="1"/>
  <c r="J110" i="1" s="1"/>
  <c r="I109" i="1"/>
  <c r="G109" i="1"/>
  <c r="E109" i="1"/>
  <c r="J109" i="1" s="1"/>
  <c r="I108" i="1"/>
  <c r="G108" i="1"/>
  <c r="E108" i="1"/>
  <c r="J108" i="1" s="1"/>
  <c r="I106" i="1"/>
  <c r="G106" i="1"/>
  <c r="E106" i="1"/>
  <c r="J106" i="1" s="1"/>
  <c r="I105" i="1"/>
  <c r="G105" i="1"/>
  <c r="E105" i="1"/>
  <c r="J105" i="1" s="1"/>
  <c r="I104" i="1"/>
  <c r="G104" i="1"/>
  <c r="E104" i="1"/>
  <c r="J104" i="1" s="1"/>
  <c r="I103" i="1"/>
  <c r="G103" i="1"/>
  <c r="E103" i="1"/>
  <c r="J103" i="1" s="1"/>
  <c r="I102" i="1"/>
  <c r="G102" i="1"/>
  <c r="E102" i="1"/>
  <c r="J102" i="1" s="1"/>
  <c r="I101" i="1"/>
  <c r="G101" i="1"/>
  <c r="E101" i="1"/>
  <c r="J101" i="1" s="1"/>
  <c r="I100" i="1"/>
  <c r="G100" i="1"/>
  <c r="E100" i="1"/>
  <c r="J100" i="1" s="1"/>
  <c r="I99" i="1"/>
  <c r="G99" i="1"/>
  <c r="E99" i="1"/>
  <c r="J99" i="1" s="1"/>
  <c r="I98" i="1"/>
  <c r="G98" i="1"/>
  <c r="E98" i="1"/>
  <c r="J98" i="1" s="1"/>
  <c r="I97" i="1"/>
  <c r="G97" i="1"/>
  <c r="E97" i="1"/>
  <c r="J97" i="1" s="1"/>
  <c r="I96" i="1"/>
  <c r="G96" i="1"/>
  <c r="E96" i="1"/>
  <c r="J96" i="1" s="1"/>
  <c r="I95" i="1"/>
  <c r="G95" i="1"/>
  <c r="E95" i="1"/>
  <c r="J95" i="1" s="1"/>
  <c r="I93" i="1"/>
  <c r="E93" i="1"/>
  <c r="J93" i="1" s="1"/>
  <c r="I92" i="1"/>
  <c r="G92" i="1"/>
  <c r="J92" i="1" s="1"/>
  <c r="E92" i="1"/>
  <c r="I91" i="1"/>
  <c r="E91" i="1"/>
  <c r="J91" i="1" s="1"/>
  <c r="I90" i="1"/>
  <c r="G90" i="1"/>
  <c r="E90" i="1"/>
  <c r="J90" i="1" s="1"/>
  <c r="I89" i="1"/>
  <c r="G89" i="1"/>
  <c r="E89" i="1"/>
  <c r="J89" i="1" s="1"/>
  <c r="I88" i="1"/>
  <c r="G88" i="1"/>
  <c r="E88" i="1"/>
  <c r="J88" i="1" s="1"/>
  <c r="I87" i="1"/>
  <c r="G87" i="1"/>
  <c r="E87" i="1"/>
  <c r="J87" i="1" s="1"/>
  <c r="I86" i="1"/>
  <c r="G86" i="1"/>
  <c r="E86" i="1"/>
  <c r="J86" i="1" s="1"/>
  <c r="I85" i="1"/>
  <c r="G85" i="1"/>
  <c r="E85" i="1"/>
  <c r="J85" i="1" s="1"/>
  <c r="I83" i="1"/>
  <c r="G83" i="1"/>
  <c r="E83" i="1"/>
  <c r="J83" i="1" s="1"/>
  <c r="I82" i="1"/>
  <c r="G82" i="1"/>
  <c r="E82" i="1"/>
  <c r="I81" i="1"/>
  <c r="G81" i="1"/>
  <c r="J81" i="1" s="1"/>
  <c r="E81" i="1"/>
  <c r="I80" i="1"/>
  <c r="G80" i="1"/>
  <c r="J80" i="1" s="1"/>
  <c r="E80" i="1"/>
  <c r="I79" i="1"/>
  <c r="G79" i="1"/>
  <c r="J79" i="1" s="1"/>
  <c r="E79" i="1"/>
  <c r="I78" i="1"/>
  <c r="G78" i="1"/>
  <c r="J78" i="1" s="1"/>
  <c r="E78" i="1"/>
  <c r="I77" i="1"/>
  <c r="G77" i="1"/>
  <c r="J77" i="1" s="1"/>
  <c r="E77" i="1"/>
  <c r="J75" i="1"/>
  <c r="E75" i="1"/>
  <c r="J74" i="1"/>
  <c r="E74" i="1"/>
  <c r="J73" i="1"/>
  <c r="E73" i="1"/>
  <c r="G72" i="1"/>
  <c r="E72" i="1"/>
  <c r="J72" i="1" s="1"/>
  <c r="G71" i="1"/>
  <c r="E71" i="1"/>
  <c r="J71" i="1" s="1"/>
  <c r="I70" i="1"/>
  <c r="G70" i="1"/>
  <c r="J70" i="1" s="1"/>
  <c r="E70" i="1"/>
  <c r="I69" i="1"/>
  <c r="G69" i="1"/>
  <c r="J69" i="1" s="1"/>
  <c r="E69" i="1"/>
  <c r="I68" i="1"/>
  <c r="G68" i="1"/>
  <c r="J68" i="1" s="1"/>
  <c r="E68" i="1"/>
  <c r="I67" i="1"/>
  <c r="G67" i="1"/>
  <c r="J67" i="1" s="1"/>
  <c r="E67" i="1"/>
  <c r="I65" i="1"/>
  <c r="G65" i="1"/>
  <c r="J65" i="1" s="1"/>
  <c r="E65" i="1"/>
  <c r="I64" i="1"/>
  <c r="G64" i="1"/>
  <c r="J64" i="1" s="1"/>
  <c r="E64" i="1"/>
  <c r="I63" i="1"/>
  <c r="G63" i="1"/>
  <c r="J63" i="1" s="1"/>
  <c r="E63" i="1"/>
  <c r="I62" i="1"/>
  <c r="G62" i="1"/>
  <c r="J62" i="1" s="1"/>
  <c r="E62" i="1"/>
  <c r="I61" i="1"/>
  <c r="G61" i="1"/>
  <c r="J61" i="1" s="1"/>
  <c r="E61" i="1"/>
  <c r="I60" i="1"/>
  <c r="G60" i="1"/>
  <c r="J60" i="1" s="1"/>
  <c r="E60" i="1"/>
  <c r="I58" i="1"/>
  <c r="G58" i="1"/>
  <c r="J58" i="1" s="1"/>
  <c r="E58" i="1"/>
  <c r="I57" i="1"/>
  <c r="G57" i="1"/>
  <c r="J57" i="1" s="1"/>
  <c r="E57" i="1"/>
  <c r="I56" i="1"/>
  <c r="G56" i="1"/>
  <c r="J56" i="1" s="1"/>
  <c r="E56" i="1"/>
  <c r="I55" i="1"/>
  <c r="G55" i="1"/>
  <c r="J55" i="1" s="1"/>
  <c r="E55" i="1"/>
  <c r="I54" i="1"/>
  <c r="G54" i="1"/>
  <c r="J54" i="1" s="1"/>
  <c r="E54" i="1"/>
  <c r="I53" i="1"/>
  <c r="G53" i="1"/>
  <c r="J53" i="1" s="1"/>
  <c r="E53" i="1"/>
  <c r="I52" i="1"/>
  <c r="G52" i="1"/>
  <c r="J52" i="1" s="1"/>
  <c r="E52" i="1"/>
  <c r="I50" i="1"/>
  <c r="G50" i="1"/>
  <c r="J50" i="1" s="1"/>
  <c r="E50" i="1"/>
  <c r="I49" i="1"/>
  <c r="G49" i="1"/>
  <c r="J49" i="1" s="1"/>
  <c r="E49" i="1"/>
  <c r="I48" i="1"/>
  <c r="G48" i="1"/>
  <c r="J48" i="1" s="1"/>
  <c r="E48" i="1"/>
  <c r="I47" i="1"/>
  <c r="G47" i="1"/>
  <c r="J47" i="1" s="1"/>
  <c r="E47" i="1"/>
  <c r="I46" i="1"/>
  <c r="G46" i="1"/>
  <c r="J46" i="1" s="1"/>
  <c r="E46" i="1"/>
  <c r="I45" i="1"/>
  <c r="G45" i="1"/>
  <c r="J45" i="1" s="1"/>
  <c r="E45" i="1"/>
  <c r="I43" i="1"/>
  <c r="G43" i="1"/>
  <c r="J43" i="1" s="1"/>
  <c r="E43" i="1"/>
  <c r="I42" i="1"/>
  <c r="G42" i="1"/>
  <c r="J42" i="1" s="1"/>
  <c r="E42" i="1"/>
  <c r="I41" i="1"/>
  <c r="G41" i="1"/>
  <c r="J41" i="1" s="1"/>
  <c r="E41" i="1"/>
  <c r="I40" i="1"/>
  <c r="G40" i="1"/>
  <c r="J40" i="1" s="1"/>
  <c r="E40" i="1"/>
  <c r="I38" i="1"/>
  <c r="G38" i="1"/>
  <c r="J38" i="1" s="1"/>
  <c r="E38" i="1"/>
  <c r="I37" i="1"/>
  <c r="G37" i="1"/>
  <c r="J37" i="1" s="1"/>
  <c r="E37" i="1"/>
  <c r="I36" i="1"/>
  <c r="G36" i="1"/>
  <c r="J36" i="1" s="1"/>
  <c r="E36" i="1"/>
  <c r="I35" i="1"/>
  <c r="G35" i="1"/>
  <c r="J35" i="1" s="1"/>
  <c r="E35" i="1"/>
  <c r="I34" i="1"/>
  <c r="G34" i="1"/>
  <c r="J34" i="1" s="1"/>
  <c r="E34" i="1"/>
  <c r="I33" i="1"/>
  <c r="G33" i="1"/>
  <c r="J33" i="1" s="1"/>
  <c r="E33" i="1"/>
  <c r="J31" i="1"/>
  <c r="E31" i="1"/>
  <c r="I30" i="1"/>
  <c r="G30" i="1"/>
  <c r="J30" i="1" s="1"/>
  <c r="E30" i="1"/>
  <c r="J29" i="1"/>
  <c r="E29" i="1"/>
  <c r="I28" i="1"/>
  <c r="G28" i="1"/>
  <c r="J28" i="1" s="1"/>
  <c r="E28" i="1"/>
  <c r="I27" i="1"/>
  <c r="G27" i="1"/>
  <c r="J27" i="1" s="1"/>
  <c r="E27" i="1"/>
  <c r="J26" i="1"/>
  <c r="I26" i="1"/>
  <c r="I25" i="1"/>
  <c r="G25" i="1"/>
  <c r="J25" i="1" s="1"/>
  <c r="E25" i="1"/>
  <c r="I24" i="1"/>
  <c r="G24" i="1"/>
  <c r="J24" i="1" s="1"/>
  <c r="E24" i="1"/>
  <c r="I23" i="1"/>
  <c r="G23" i="1"/>
  <c r="J23" i="1" s="1"/>
  <c r="E23" i="1"/>
  <c r="I22" i="1"/>
  <c r="G22" i="1"/>
  <c r="J22" i="1" s="1"/>
  <c r="E22" i="1"/>
  <c r="I21" i="1"/>
  <c r="G21" i="1"/>
  <c r="J21" i="1" s="1"/>
  <c r="E21" i="1"/>
  <c r="I20" i="1"/>
  <c r="G20" i="1"/>
  <c r="J20" i="1" s="1"/>
  <c r="E20" i="1"/>
  <c r="I19" i="1"/>
  <c r="G19" i="1"/>
  <c r="J19" i="1" s="1"/>
  <c r="E19" i="1"/>
  <c r="I18" i="1"/>
  <c r="G18" i="1"/>
  <c r="J18" i="1" s="1"/>
  <c r="E18" i="1"/>
  <c r="I17" i="1"/>
  <c r="G17" i="1"/>
  <c r="J17" i="1" s="1"/>
  <c r="E17" i="1"/>
  <c r="I16" i="1"/>
  <c r="G16" i="1"/>
  <c r="J16" i="1" s="1"/>
  <c r="E16" i="1"/>
  <c r="I15" i="1"/>
  <c r="G15" i="1"/>
  <c r="J15" i="1" s="1"/>
  <c r="E15" i="1"/>
  <c r="I13" i="1"/>
  <c r="G13" i="1"/>
  <c r="J13" i="1" s="1"/>
  <c r="E13" i="1"/>
  <c r="I12" i="1"/>
  <c r="G12" i="1"/>
  <c r="J12" i="1" s="1"/>
  <c r="E12" i="1"/>
  <c r="I11" i="1"/>
  <c r="G11" i="1"/>
  <c r="J11" i="1" s="1"/>
  <c r="E11" i="1"/>
  <c r="I10" i="1"/>
  <c r="G10" i="1"/>
  <c r="J10" i="1" s="1"/>
  <c r="E10" i="1"/>
  <c r="I9" i="1"/>
  <c r="G9" i="1"/>
  <c r="J9" i="1" s="1"/>
  <c r="E9" i="1"/>
  <c r="I8" i="1"/>
  <c r="G8" i="1"/>
  <c r="J8" i="1" s="1"/>
  <c r="E8" i="1"/>
  <c r="I7" i="1"/>
  <c r="G7" i="1"/>
  <c r="J7" i="1" s="1"/>
  <c r="E7" i="1"/>
  <c r="J5" i="1"/>
  <c r="E5" i="1"/>
  <c r="J4" i="1"/>
  <c r="E4" i="1"/>
  <c r="J3" i="1"/>
  <c r="E3" i="1"/>
  <c r="J82" i="1" l="1"/>
  <c r="J186" i="1"/>
</calcChain>
</file>

<file path=xl/sharedStrings.xml><?xml version="1.0" encoding="utf-8"?>
<sst xmlns="http://schemas.openxmlformats.org/spreadsheetml/2006/main" count="354" uniqueCount="147">
  <si>
    <t>Олимпиада</t>
  </si>
  <si>
    <t>Училище</t>
  </si>
  <si>
    <t>град/село</t>
  </si>
  <si>
    <r>
      <t xml:space="preserve">брой ученици, </t>
    </r>
    <r>
      <rPr>
        <b/>
        <sz val="12"/>
        <color indexed="10"/>
        <rFont val="Times New Roman"/>
        <family val="1"/>
        <charset val="204"/>
      </rPr>
      <t>класирани</t>
    </r>
    <r>
      <rPr>
        <b/>
        <sz val="12"/>
        <rFont val="Times New Roman"/>
        <family val="1"/>
        <charset val="204"/>
      </rPr>
      <t xml:space="preserve"> в национален кръг, които не са лауреати на олимпиадата </t>
    </r>
    <r>
      <rPr>
        <b/>
        <sz val="12"/>
        <color indexed="10"/>
        <rFont val="Times New Roman"/>
        <family val="1"/>
        <charset val="204"/>
      </rPr>
      <t>(колона F)</t>
    </r>
    <r>
      <rPr>
        <b/>
        <sz val="12"/>
        <rFont val="Times New Roman"/>
        <family val="1"/>
        <charset val="204"/>
      </rPr>
      <t xml:space="preserve"> или медалисти от МО и балканиади (</t>
    </r>
    <r>
      <rPr>
        <b/>
        <sz val="12"/>
        <color indexed="10"/>
        <rFont val="Times New Roman"/>
        <family val="1"/>
        <charset val="204"/>
      </rPr>
      <t>колона H</t>
    </r>
    <r>
      <rPr>
        <b/>
        <sz val="12"/>
        <rFont val="Times New Roman"/>
        <family val="1"/>
        <charset val="204"/>
      </rPr>
      <t>)</t>
    </r>
  </si>
  <si>
    <t>сума = брой ученици X 500 лв. за един ученик на национален кръг</t>
  </si>
  <si>
    <t>брой ученици, които са лауреати на олимпиадата</t>
  </si>
  <si>
    <t>сума = брой лауреати X 1500 лв. за един лауреат</t>
  </si>
  <si>
    <r>
      <t>брой медалисти от МО и балканиади през 2022 г.,</t>
    </r>
    <r>
      <rPr>
        <b/>
        <sz val="12"/>
        <color indexed="10"/>
        <rFont val="Times New Roman"/>
        <family val="1"/>
        <charset val="204"/>
      </rPr>
      <t xml:space="preserve"> които не са лауреати на съответната олимпиада през 2023 г.</t>
    </r>
  </si>
  <si>
    <t>сума = брой медалисти от МО и балканиади през 2022 г. X 1500 лв. за един медалист</t>
  </si>
  <si>
    <t>обща сума за училището за възнаграждения на учителите по предмета</t>
  </si>
  <si>
    <t>Начален етап на образование</t>
  </si>
  <si>
    <t>Знам и мога за IV клас</t>
  </si>
  <si>
    <t>125. СУ "Боян Пенев"</t>
  </si>
  <si>
    <t>София</t>
  </si>
  <si>
    <t>56.СУ "Константин Иречек"</t>
  </si>
  <si>
    <t>1. СУ "Пенчо Славейков"</t>
  </si>
  <si>
    <t>Български език и литература</t>
  </si>
  <si>
    <t>105 СУ „Атанас Далчев“</t>
  </si>
  <si>
    <t>36 СУ „Максим Горки“</t>
  </si>
  <si>
    <t>СМГ „Паисий Хилендарски“</t>
  </si>
  <si>
    <t>10 "Теодор Траянов"</t>
  </si>
  <si>
    <t xml:space="preserve">1 АЕГ </t>
  </si>
  <si>
    <t>9 ФЕГ „Алфонс дьо Ламартин“</t>
  </si>
  <si>
    <t>Английски език</t>
  </si>
  <si>
    <t>164 ГПЧЕ „Мигел де Сервантес“</t>
  </si>
  <si>
    <t>1. СУ „Пенчо Славейков“</t>
  </si>
  <si>
    <t>127 СУ „Иван Н. Денкоглу“</t>
  </si>
  <si>
    <t>134. СУ ”Димчо Дебелянов“</t>
  </si>
  <si>
    <t>7. СУ „Св. Седмочисленици”</t>
  </si>
  <si>
    <t>ЧЕГ „Проф. Иван Апостолов“</t>
  </si>
  <si>
    <t>31 СУЧЕМ „Иван Вазов“</t>
  </si>
  <si>
    <t>ПГД „Елисавета Вазова“</t>
  </si>
  <si>
    <t>Немски език</t>
  </si>
  <si>
    <t>73. СУ "Владислав Граматик"</t>
  </si>
  <si>
    <t>91. НЕГ "Проф. Константин Гълъбов"</t>
  </si>
  <si>
    <t>31. СУЧЕМ "Иван Вазов"</t>
  </si>
  <si>
    <t>СМГ "Паисий Хилендарски"</t>
  </si>
  <si>
    <t>18. СУ "Уилям Гладстон"</t>
  </si>
  <si>
    <t>Френски език</t>
  </si>
  <si>
    <t>18 СУ „Уилям Гладстон“</t>
  </si>
  <si>
    <t>35 СУ „Д. Войников“</t>
  </si>
  <si>
    <t>133 СУ „ А.С.Пушкин“</t>
  </si>
  <si>
    <t>73 СУ „Владислав Граматик“</t>
  </si>
  <si>
    <t>НТБГ</t>
  </si>
  <si>
    <t>Испански език</t>
  </si>
  <si>
    <t>164. ГПИЕ "Мигел де Сервантес"</t>
  </si>
  <si>
    <t>157. ГИЧЕ "Сесар Вайехо"</t>
  </si>
  <si>
    <t>22. СЕУ "Г. С. Раковски"</t>
  </si>
  <si>
    <t>30. СУ "Братя Миладинови"</t>
  </si>
  <si>
    <t>Италиански език</t>
  </si>
  <si>
    <t>23СУ „Фр.Жолио-Кюри“</t>
  </si>
  <si>
    <t>164 ГПИЕ „Мигел де Сервантес“</t>
  </si>
  <si>
    <t>НУККЛИИЕК</t>
  </si>
  <si>
    <t>Руски език</t>
  </si>
  <si>
    <t>119 СУ „Академик Михаил Арнаудов"</t>
  </si>
  <si>
    <t>133 СУ „А.С. Пушкин“</t>
  </si>
  <si>
    <t>I АЕГ</t>
  </si>
  <si>
    <t>95 СУ "Проф. Иван Шишманов"</t>
  </si>
  <si>
    <t>73 СУПЧЕ „Владислав Граматик“</t>
  </si>
  <si>
    <t>32 СУИЧЕ „СВ. Кл. Охридски“</t>
  </si>
  <si>
    <t>ДУ СДС "Св. Йоан Рилски"</t>
  </si>
  <si>
    <t>Математика</t>
  </si>
  <si>
    <t>ПЧМГ</t>
  </si>
  <si>
    <t>Американски колеж</t>
  </si>
  <si>
    <t>НПМГ "Акад. Любомир Чакалов"</t>
  </si>
  <si>
    <t>ЧОУ "Азбуки"</t>
  </si>
  <si>
    <t>Информатика</t>
  </si>
  <si>
    <t>СМГ</t>
  </si>
  <si>
    <t>Американски колеж в София</t>
  </si>
  <si>
    <t>ТУЕС</t>
  </si>
  <si>
    <t>ЧОУ "Образователни технологии"</t>
  </si>
  <si>
    <t>ЧОУ "Света София"</t>
  </si>
  <si>
    <t>ЧОУ "Светлина"</t>
  </si>
  <si>
    <t>Информационни технологии</t>
  </si>
  <si>
    <t xml:space="preserve">125 СУ „Боян Пенев“ </t>
  </si>
  <si>
    <t>23.СУ "Фредерик Жолио-Кюри"</t>
  </si>
  <si>
    <t>122. ИОУ „Николай Лилиев“</t>
  </si>
  <si>
    <t>Първа Частна Математическа Гимназия</t>
  </si>
  <si>
    <t>НПМГ "Акад. Л. Чакалов"</t>
  </si>
  <si>
    <t>СПГЕ "Джон Атанасов"</t>
  </si>
  <si>
    <t>Американски Колеж в София</t>
  </si>
  <si>
    <t xml:space="preserve">София </t>
  </si>
  <si>
    <t xml:space="preserve"> Лингвистика</t>
  </si>
  <si>
    <t>ТУЕС към ТУ - София</t>
  </si>
  <si>
    <t>НГЕДК "Св. Константин-Кирил Филосов"</t>
  </si>
  <si>
    <t>164 ГПИЕ "Мигел де Сервантес"</t>
  </si>
  <si>
    <t>Втора АЕГ</t>
  </si>
  <si>
    <t>Философия</t>
  </si>
  <si>
    <t>91 НЕГ „Проф. К. Гълъбов“</t>
  </si>
  <si>
    <t>9 ФЕГ</t>
  </si>
  <si>
    <t xml:space="preserve">НГДЕК </t>
  </si>
  <si>
    <t>НПМГ</t>
  </si>
  <si>
    <t>157 ГИЧЕ</t>
  </si>
  <si>
    <t>32 СУИЧЕ</t>
  </si>
  <si>
    <t>18 СУ "Уйлям Гладстон"</t>
  </si>
  <si>
    <t>12 СУ "Цар Иван Асен II"</t>
  </si>
  <si>
    <t>105 СУ "Атанас Далчев"</t>
  </si>
  <si>
    <t>НУККЛИЕК</t>
  </si>
  <si>
    <t>164 ГПИЕ</t>
  </si>
  <si>
    <t>История и цивилизация</t>
  </si>
  <si>
    <t>64. ОУ "Цар Симеон Велики"</t>
  </si>
  <si>
    <t>40. СУ "Луи Пастьор"</t>
  </si>
  <si>
    <t>122. СУ "Николай Лилиев"</t>
  </si>
  <si>
    <t>НСУ София</t>
  </si>
  <si>
    <t>36. СУ "Максим Горки"</t>
  </si>
  <si>
    <t>32. СУИЧЕ " Св. Климент Охридски"</t>
  </si>
  <si>
    <t xml:space="preserve">СМГ </t>
  </si>
  <si>
    <t>96. СУ "Лев Н. Толстой"</t>
  </si>
  <si>
    <t>91. НЕГ "Проф. К. Гълъбов"</t>
  </si>
  <si>
    <t>9. ФЕГ "Алфонс дьо Ламартин"</t>
  </si>
  <si>
    <t>География и икономика</t>
  </si>
  <si>
    <t>25. ОУ "Д-р Петър Берон"</t>
  </si>
  <si>
    <t>НПМГ "Любомир Чакалов"</t>
  </si>
  <si>
    <t>Гражданско образование</t>
  </si>
  <si>
    <t>23 СУ "Фредерик Ждлио-Кюри"</t>
  </si>
  <si>
    <t>НПМГ „Акад. Л. Чакалов“</t>
  </si>
  <si>
    <r>
      <t xml:space="preserve">Втора АЕГ </t>
    </r>
    <r>
      <rPr>
        <sz val="11"/>
        <color indexed="8"/>
        <rFont val="Times New Roman"/>
        <family val="1"/>
        <charset val="204"/>
      </rPr>
      <t>„</t>
    </r>
    <r>
      <rPr>
        <sz val="11"/>
        <rFont val="Times New Roman"/>
        <family val="1"/>
        <charset val="204"/>
      </rPr>
      <t>Томас Джеферсън</t>
    </r>
    <r>
      <rPr>
        <sz val="11"/>
        <color indexed="8"/>
        <rFont val="Times New Roman"/>
        <family val="1"/>
        <charset val="204"/>
      </rPr>
      <t>“</t>
    </r>
  </si>
  <si>
    <t>32 СУИЧЕ „Св. Климент Охридски“</t>
  </si>
  <si>
    <t>НПГПТО "М. В. Ломоносов"</t>
  </si>
  <si>
    <t>Физика</t>
  </si>
  <si>
    <t>51. СУ „Елисавета Багряна“</t>
  </si>
  <si>
    <t>ЧСУ „Наука за деца“</t>
  </si>
  <si>
    <t>9 ФЕГ "Алфон Дьо Ламартин"</t>
  </si>
  <si>
    <t>91. НЕГ</t>
  </si>
  <si>
    <t>Астрономия</t>
  </si>
  <si>
    <t xml:space="preserve">125. СУ </t>
  </si>
  <si>
    <t>22. СЕУ</t>
  </si>
  <si>
    <t>38. ОУ</t>
  </si>
  <si>
    <t>II АЕГ</t>
  </si>
  <si>
    <t>ЧСУ Наука за деца</t>
  </si>
  <si>
    <t>Химия и опазване на околната среда</t>
  </si>
  <si>
    <t xml:space="preserve"> "Меридиан 22"</t>
  </si>
  <si>
    <t>125 СУ "Боян Пенев"</t>
  </si>
  <si>
    <t>Биология и здравно образование</t>
  </si>
  <si>
    <t>120 ОУ "Георги Сава Раковски"</t>
  </si>
  <si>
    <t>145 ОУ "Симеон Радев"</t>
  </si>
  <si>
    <t>22 СЕУ "Георги Сава Раковски"</t>
  </si>
  <si>
    <t>25 ОУ "Д-р Петър Берон"</t>
  </si>
  <si>
    <t>38 ОУ "Васил Априлов"</t>
  </si>
  <si>
    <t>49 ОУ "Бенито Хуарес"</t>
  </si>
  <si>
    <t>73 СУ "Владислав Граматик"</t>
  </si>
  <si>
    <t>НГДЕК</t>
  </si>
  <si>
    <t>ЧОУ "Изгрев"</t>
  </si>
  <si>
    <t>ЧСУ "Дружба"</t>
  </si>
  <si>
    <t>9.ФЕГ "Алфонс дьо Ламартин"</t>
  </si>
  <si>
    <t>Техническо чертане</t>
  </si>
  <si>
    <t>ПГТЕ "Хенри Форд"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</si>
</sst>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charset val="204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1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6" fillId="2" borderId="1" applyNumberFormat="0" applyFont="0" applyAlignment="0" applyProtection="0"/>
    <xf numFmtId="0" fontId="6" fillId="0" borderId="0"/>
  </cellStyleXfs>
  <cellXfs count="82">
    <xf numFmtId="0" fontId="0" fillId="0" borderId="0" xfId="0"/>
    <xf numFmtId="0" fontId="1" fillId="0" borderId="2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3" borderId="2" xfId="0" applyFont="1" applyFill="1" applyBorder="1" applyAlignment="1">
      <alignment wrapText="1"/>
    </xf>
    <xf numFmtId="0" fontId="3" fillId="3" borderId="4" xfId="0" applyFont="1" applyFill="1" applyBorder="1" applyAlignment="1">
      <alignment vertical="top" wrapText="1"/>
    </xf>
    <xf numFmtId="3" fontId="3" fillId="3" borderId="2" xfId="0" applyNumberFormat="1" applyFont="1" applyFill="1" applyBorder="1" applyAlignment="1">
      <alignment vertical="top" wrapText="1"/>
    </xf>
    <xf numFmtId="0" fontId="0" fillId="3" borderId="2" xfId="0" applyFill="1" applyBorder="1"/>
    <xf numFmtId="0" fontId="0" fillId="3" borderId="2" xfId="0" applyFill="1" applyBorder="1" applyAlignment="1">
      <alignment horizontal="right"/>
    </xf>
    <xf numFmtId="0" fontId="4" fillId="0" borderId="3" xfId="0" applyFont="1" applyFill="1" applyBorder="1" applyAlignment="1">
      <alignment horizontal="left" vertical="center" wrapText="1"/>
    </xf>
    <xf numFmtId="0" fontId="4" fillId="0" borderId="2" xfId="0" applyFont="1" applyBorder="1"/>
    <xf numFmtId="0" fontId="4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0" fontId="4" fillId="0" borderId="2" xfId="0" applyFont="1" applyBorder="1" applyAlignment="1">
      <alignment horizontal="right"/>
    </xf>
    <xf numFmtId="0" fontId="4" fillId="0" borderId="3" xfId="0" applyFont="1" applyFill="1" applyBorder="1" applyAlignment="1">
      <alignment vertical="top" wrapText="1"/>
    </xf>
    <xf numFmtId="0" fontId="4" fillId="4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top" wrapText="1"/>
    </xf>
    <xf numFmtId="0" fontId="4" fillId="4" borderId="6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wrapText="1"/>
    </xf>
    <xf numFmtId="0" fontId="4" fillId="3" borderId="7" xfId="0" applyFont="1" applyFill="1" applyBorder="1" applyAlignment="1">
      <alignment vertical="top" wrapText="1"/>
    </xf>
    <xf numFmtId="0" fontId="4" fillId="3" borderId="4" xfId="0" applyFont="1" applyFill="1" applyBorder="1" applyAlignment="1">
      <alignment horizontal="right"/>
    </xf>
    <xf numFmtId="0" fontId="5" fillId="0" borderId="3" xfId="0" applyFont="1" applyFill="1" applyBorder="1" applyAlignment="1">
      <alignment wrapText="1"/>
    </xf>
    <xf numFmtId="3" fontId="4" fillId="0" borderId="2" xfId="0" applyNumberFormat="1" applyFont="1" applyFill="1" applyBorder="1" applyAlignment="1">
      <alignment horizontal="right" wrapText="1"/>
    </xf>
    <xf numFmtId="0" fontId="4" fillId="0" borderId="2" xfId="0" applyFont="1" applyFill="1" applyBorder="1" applyAlignment="1">
      <alignment horizontal="right" wrapText="1"/>
    </xf>
    <xf numFmtId="0" fontId="4" fillId="0" borderId="2" xfId="0" applyFont="1" applyFill="1" applyBorder="1" applyAlignment="1">
      <alignment horizontal="right"/>
    </xf>
    <xf numFmtId="0" fontId="0" fillId="0" borderId="0" xfId="0" applyFill="1"/>
    <xf numFmtId="0" fontId="4" fillId="0" borderId="2" xfId="0" applyFont="1" applyBorder="1" applyAlignment="1">
      <alignment wrapText="1"/>
    </xf>
    <xf numFmtId="0" fontId="4" fillId="0" borderId="8" xfId="0" applyFont="1" applyBorder="1"/>
    <xf numFmtId="0" fontId="5" fillId="3" borderId="2" xfId="0" applyFont="1" applyFill="1" applyBorder="1" applyAlignment="1">
      <alignment vertical="top" wrapText="1"/>
    </xf>
    <xf numFmtId="0" fontId="4" fillId="3" borderId="9" xfId="0" applyFont="1" applyFill="1" applyBorder="1" applyAlignment="1">
      <alignment vertical="top" wrapText="1"/>
    </xf>
    <xf numFmtId="0" fontId="4" fillId="3" borderId="9" xfId="0" applyFont="1" applyFill="1" applyBorder="1" applyAlignment="1">
      <alignment horizontal="right"/>
    </xf>
    <xf numFmtId="0" fontId="5" fillId="0" borderId="2" xfId="0" applyFont="1" applyFill="1" applyBorder="1" applyAlignment="1">
      <alignment vertical="top" wrapText="1"/>
    </xf>
    <xf numFmtId="3" fontId="4" fillId="0" borderId="2" xfId="0" applyNumberFormat="1" applyFont="1" applyBorder="1" applyAlignment="1">
      <alignment horizontal="right" wrapText="1"/>
    </xf>
    <xf numFmtId="0" fontId="5" fillId="0" borderId="3" xfId="0" applyFont="1" applyFill="1" applyBorder="1" applyAlignment="1">
      <alignment vertical="top" wrapText="1"/>
    </xf>
    <xf numFmtId="0" fontId="4" fillId="5" borderId="1" xfId="1" applyFont="1" applyFill="1"/>
    <xf numFmtId="0" fontId="4" fillId="0" borderId="10" xfId="0" applyFont="1" applyBorder="1"/>
    <xf numFmtId="0" fontId="4" fillId="3" borderId="2" xfId="0" applyFont="1" applyFill="1" applyBorder="1" applyAlignment="1">
      <alignment vertical="top" wrapText="1"/>
    </xf>
    <xf numFmtId="0" fontId="4" fillId="3" borderId="2" xfId="0" applyFont="1" applyFill="1" applyBorder="1" applyAlignment="1">
      <alignment horizontal="right"/>
    </xf>
    <xf numFmtId="0" fontId="7" fillId="0" borderId="2" xfId="0" applyFont="1" applyBorder="1" applyAlignment="1">
      <alignment wrapText="1"/>
    </xf>
    <xf numFmtId="0" fontId="7" fillId="0" borderId="2" xfId="0" applyFont="1" applyBorder="1"/>
    <xf numFmtId="0" fontId="4" fillId="0" borderId="0" xfId="0" applyFont="1" applyAlignment="1">
      <alignment wrapText="1"/>
    </xf>
    <xf numFmtId="0" fontId="4" fillId="0" borderId="0" xfId="2" applyFont="1"/>
    <xf numFmtId="0" fontId="4" fillId="0" borderId="2" xfId="2" applyFont="1" applyBorder="1" applyAlignment="1">
      <alignment horizontal="right"/>
    </xf>
    <xf numFmtId="0" fontId="4" fillId="0" borderId="3" xfId="2" applyFont="1" applyBorder="1" applyAlignment="1">
      <alignment horizontal="right"/>
    </xf>
    <xf numFmtId="0" fontId="4" fillId="0" borderId="5" xfId="2" applyFont="1" applyBorder="1" applyAlignment="1">
      <alignment horizontal="right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left" vertical="center" wrapText="1"/>
    </xf>
    <xf numFmtId="3" fontId="4" fillId="0" borderId="5" xfId="0" applyNumberFormat="1" applyFont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4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/>
    </xf>
    <xf numFmtId="0" fontId="4" fillId="0" borderId="3" xfId="0" applyFont="1" applyFill="1" applyBorder="1" applyAlignment="1">
      <alignment horizontal="left" wrapText="1"/>
    </xf>
    <xf numFmtId="0" fontId="4" fillId="0" borderId="2" xfId="0" applyFont="1" applyBorder="1" applyAlignment="1">
      <alignment vertical="center" wrapText="1"/>
    </xf>
    <xf numFmtId="0" fontId="5" fillId="3" borderId="2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 indent="2"/>
    </xf>
    <xf numFmtId="0" fontId="5" fillId="0" borderId="2" xfId="0" applyFont="1" applyFill="1" applyBorder="1" applyAlignment="1">
      <alignment horizontal="left" vertical="top" wrapText="1"/>
    </xf>
    <xf numFmtId="0" fontId="8" fillId="0" borderId="2" xfId="0" applyFont="1" applyBorder="1"/>
    <xf numFmtId="0" fontId="8" fillId="0" borderId="2" xfId="0" applyFont="1" applyBorder="1" applyAlignment="1">
      <alignment wrapText="1"/>
    </xf>
    <xf numFmtId="0" fontId="4" fillId="0" borderId="0" xfId="0" applyFont="1"/>
    <xf numFmtId="0" fontId="4" fillId="0" borderId="2" xfId="0" applyFont="1" applyFill="1" applyBorder="1" applyAlignment="1">
      <alignment wrapText="1"/>
    </xf>
    <xf numFmtId="0" fontId="8" fillId="0" borderId="2" xfId="0" applyFont="1" applyFill="1" applyBorder="1" applyAlignment="1">
      <alignment wrapText="1"/>
    </xf>
    <xf numFmtId="0" fontId="8" fillId="0" borderId="2" xfId="0" applyFont="1" applyFill="1" applyBorder="1" applyAlignment="1">
      <alignment horizontal="right" wrapText="1"/>
    </xf>
    <xf numFmtId="0" fontId="9" fillId="0" borderId="2" xfId="0" applyFont="1" applyFill="1" applyBorder="1" applyAlignment="1">
      <alignment wrapText="1"/>
    </xf>
    <xf numFmtId="0" fontId="10" fillId="0" borderId="0" xfId="0" applyFont="1"/>
    <xf numFmtId="0" fontId="4" fillId="3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/>
    </xf>
    <xf numFmtId="3" fontId="4" fillId="0" borderId="2" xfId="0" applyNumberFormat="1" applyFont="1" applyBorder="1" applyAlignment="1">
      <alignment horizontal="right"/>
    </xf>
    <xf numFmtId="0" fontId="7" fillId="0" borderId="0" xfId="0" applyFont="1"/>
    <xf numFmtId="0" fontId="4" fillId="0" borderId="2" xfId="0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 wrapText="1"/>
    </xf>
    <xf numFmtId="0" fontId="4" fillId="6" borderId="2" xfId="2" applyFont="1" applyFill="1" applyBorder="1" applyAlignment="1">
      <alignment horizontal="left" vertical="top"/>
    </xf>
    <xf numFmtId="0" fontId="4" fillId="5" borderId="2" xfId="0" applyFont="1" applyFill="1" applyBorder="1" applyAlignment="1">
      <alignment horizontal="left" wrapText="1"/>
    </xf>
    <xf numFmtId="0" fontId="4" fillId="0" borderId="2" xfId="2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center" indent="1"/>
    </xf>
    <xf numFmtId="1" fontId="4" fillId="0" borderId="2" xfId="2" applyNumberFormat="1" applyFont="1" applyBorder="1" applyAlignment="1">
      <alignment horizontal="left" vertical="center" indent="1"/>
    </xf>
    <xf numFmtId="3" fontId="4" fillId="3" borderId="2" xfId="0" applyNumberFormat="1" applyFont="1" applyFill="1" applyBorder="1" applyAlignment="1">
      <alignment horizontal="right" wrapText="1"/>
    </xf>
    <xf numFmtId="0" fontId="11" fillId="0" borderId="2" xfId="0" applyFont="1" applyBorder="1" applyAlignment="1">
      <alignment horizontal="left" vertical="center" wrapText="1"/>
    </xf>
    <xf numFmtId="0" fontId="4" fillId="5" borderId="2" xfId="0" applyFont="1" applyFill="1" applyBorder="1" applyAlignment="1">
      <alignment vertical="top" wrapText="1"/>
    </xf>
    <xf numFmtId="3" fontId="4" fillId="5" borderId="2" xfId="0" applyNumberFormat="1" applyFont="1" applyFill="1" applyBorder="1" applyAlignment="1">
      <alignment horizontal="right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right" wrapText="1"/>
    </xf>
  </cellXfs>
  <cellStyles count="3">
    <cellStyle name="Normal" xfId="0" builtinId="0"/>
    <cellStyle name="Normal 2" xfId="2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J192"/>
  <sheetViews>
    <sheetView tabSelected="1" topLeftCell="A148" workbookViewId="0">
      <selection activeCell="J193" sqref="J193"/>
    </sheetView>
  </sheetViews>
  <sheetFormatPr defaultRowHeight="12.75" x14ac:dyDescent="0.2"/>
  <cols>
    <col min="1" max="1" width="30.140625" customWidth="1"/>
    <col min="2" max="2" width="28.140625" customWidth="1"/>
    <col min="3" max="7" width="14.85546875" customWidth="1"/>
    <col min="8" max="11" width="16" customWidth="1"/>
  </cols>
  <sheetData>
    <row r="1" spans="1:10" ht="222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32.25" customHeight="1" x14ac:dyDescent="0.25">
      <c r="A2" s="3" t="s">
        <v>10</v>
      </c>
      <c r="B2" s="4"/>
      <c r="C2" s="4"/>
      <c r="D2" s="5"/>
      <c r="E2" s="5"/>
      <c r="F2" s="5"/>
      <c r="G2" s="6"/>
      <c r="H2" s="7"/>
      <c r="I2" s="6"/>
      <c r="J2" s="6"/>
    </row>
    <row r="3" spans="1:10" ht="26.25" customHeight="1" x14ac:dyDescent="0.25">
      <c r="A3" s="8" t="s">
        <v>11</v>
      </c>
      <c r="B3" s="9" t="s">
        <v>12</v>
      </c>
      <c r="C3" s="10" t="s">
        <v>13</v>
      </c>
      <c r="D3" s="11">
        <v>1</v>
      </c>
      <c r="E3" s="12">
        <f>D3*500</f>
        <v>500</v>
      </c>
      <c r="F3" s="12"/>
      <c r="G3" s="12"/>
      <c r="H3" s="12"/>
      <c r="I3" s="13"/>
      <c r="J3" s="12">
        <f>E3+G3+I3</f>
        <v>500</v>
      </c>
    </row>
    <row r="4" spans="1:10" ht="32.25" customHeight="1" x14ac:dyDescent="0.25">
      <c r="A4" s="14"/>
      <c r="B4" s="15" t="s">
        <v>14</v>
      </c>
      <c r="C4" s="10" t="s">
        <v>13</v>
      </c>
      <c r="D4" s="11">
        <v>1</v>
      </c>
      <c r="E4" s="12">
        <f>D4*500</f>
        <v>500</v>
      </c>
      <c r="F4" s="12"/>
      <c r="G4" s="12"/>
      <c r="H4" s="12"/>
      <c r="I4" s="13"/>
      <c r="J4" s="12">
        <f>E4+G4+I4</f>
        <v>500</v>
      </c>
    </row>
    <row r="5" spans="1:10" ht="18.75" customHeight="1" thickBot="1" x14ac:dyDescent="0.3">
      <c r="A5" s="16"/>
      <c r="B5" s="17" t="s">
        <v>15</v>
      </c>
      <c r="C5" s="10" t="s">
        <v>13</v>
      </c>
      <c r="D5" s="11">
        <v>1</v>
      </c>
      <c r="E5" s="12">
        <f>D5*500</f>
        <v>500</v>
      </c>
      <c r="F5" s="12"/>
      <c r="G5" s="12"/>
      <c r="H5" s="12"/>
      <c r="I5" s="13"/>
      <c r="J5" s="12">
        <f>E5+G5+I5</f>
        <v>500</v>
      </c>
    </row>
    <row r="6" spans="1:10" ht="29.25" x14ac:dyDescent="0.25">
      <c r="A6" s="18" t="s">
        <v>16</v>
      </c>
      <c r="B6" s="19"/>
      <c r="C6" s="19"/>
      <c r="D6" s="20"/>
      <c r="E6" s="20"/>
      <c r="F6" s="20"/>
      <c r="G6" s="20"/>
      <c r="H6" s="20"/>
      <c r="I6" s="20"/>
      <c r="J6" s="20"/>
    </row>
    <row r="7" spans="1:10" s="25" customFormat="1" ht="15" x14ac:dyDescent="0.25">
      <c r="A7" s="21"/>
      <c r="B7" s="9" t="s">
        <v>17</v>
      </c>
      <c r="C7" s="10" t="s">
        <v>13</v>
      </c>
      <c r="D7" s="22">
        <v>1</v>
      </c>
      <c r="E7" s="23">
        <f t="shared" ref="E7:E13" si="0">D7*500</f>
        <v>500</v>
      </c>
      <c r="F7" s="22"/>
      <c r="G7" s="23">
        <f t="shared" ref="G7:G13" si="1">F7*1500</f>
        <v>0</v>
      </c>
      <c r="H7" s="24"/>
      <c r="I7" s="24">
        <f t="shared" ref="I7:I13" si="2">H7*1500</f>
        <v>0</v>
      </c>
      <c r="J7" s="23">
        <f t="shared" ref="J7:J13" si="3">E7+G7+I7</f>
        <v>500</v>
      </c>
    </row>
    <row r="8" spans="1:10" s="25" customFormat="1" ht="15" x14ac:dyDescent="0.25">
      <c r="A8" s="21"/>
      <c r="B8" s="26" t="s">
        <v>18</v>
      </c>
      <c r="C8" s="10" t="s">
        <v>13</v>
      </c>
      <c r="D8" s="22">
        <v>1</v>
      </c>
      <c r="E8" s="23">
        <f t="shared" si="0"/>
        <v>500</v>
      </c>
      <c r="F8" s="22"/>
      <c r="G8" s="23">
        <f t="shared" si="1"/>
        <v>0</v>
      </c>
      <c r="H8" s="24"/>
      <c r="I8" s="24">
        <f t="shared" si="2"/>
        <v>0</v>
      </c>
      <c r="J8" s="23">
        <f t="shared" si="3"/>
        <v>500</v>
      </c>
    </row>
    <row r="9" spans="1:10" s="25" customFormat="1" ht="15" x14ac:dyDescent="0.25">
      <c r="A9" s="21"/>
      <c r="B9" s="27" t="s">
        <v>19</v>
      </c>
      <c r="C9" s="10" t="s">
        <v>13</v>
      </c>
      <c r="D9" s="22">
        <v>4</v>
      </c>
      <c r="E9" s="23">
        <f t="shared" si="0"/>
        <v>2000</v>
      </c>
      <c r="F9" s="22"/>
      <c r="G9" s="23">
        <f t="shared" si="1"/>
        <v>0</v>
      </c>
      <c r="H9" s="24"/>
      <c r="I9" s="24">
        <f t="shared" si="2"/>
        <v>0</v>
      </c>
      <c r="J9" s="23">
        <f t="shared" si="3"/>
        <v>2000</v>
      </c>
    </row>
    <row r="10" spans="1:10" s="25" customFormat="1" ht="15" x14ac:dyDescent="0.25">
      <c r="A10" s="21"/>
      <c r="B10" s="9" t="s">
        <v>20</v>
      </c>
      <c r="C10" s="10" t="s">
        <v>13</v>
      </c>
      <c r="D10" s="22">
        <v>1</v>
      </c>
      <c r="E10" s="23">
        <f t="shared" si="0"/>
        <v>500</v>
      </c>
      <c r="F10" s="22">
        <v>0</v>
      </c>
      <c r="G10" s="23">
        <f t="shared" si="1"/>
        <v>0</v>
      </c>
      <c r="H10" s="24"/>
      <c r="I10" s="24">
        <f t="shared" si="2"/>
        <v>0</v>
      </c>
      <c r="J10" s="23">
        <f t="shared" si="3"/>
        <v>500</v>
      </c>
    </row>
    <row r="11" spans="1:10" s="25" customFormat="1" ht="15" x14ac:dyDescent="0.25">
      <c r="A11" s="21"/>
      <c r="B11" s="9" t="s">
        <v>12</v>
      </c>
      <c r="C11" s="10" t="s">
        <v>13</v>
      </c>
      <c r="D11" s="22">
        <v>1</v>
      </c>
      <c r="E11" s="23">
        <f t="shared" si="0"/>
        <v>500</v>
      </c>
      <c r="F11" s="22"/>
      <c r="G11" s="23">
        <f t="shared" si="1"/>
        <v>0</v>
      </c>
      <c r="H11" s="24"/>
      <c r="I11" s="24">
        <f t="shared" si="2"/>
        <v>0</v>
      </c>
      <c r="J11" s="23">
        <f t="shared" si="3"/>
        <v>500</v>
      </c>
    </row>
    <row r="12" spans="1:10" s="25" customFormat="1" ht="15" x14ac:dyDescent="0.25">
      <c r="A12" s="21"/>
      <c r="B12" s="27" t="s">
        <v>21</v>
      </c>
      <c r="C12" s="10" t="s">
        <v>13</v>
      </c>
      <c r="D12" s="22">
        <v>2</v>
      </c>
      <c r="E12" s="23">
        <f t="shared" si="0"/>
        <v>1000</v>
      </c>
      <c r="F12" s="22"/>
      <c r="G12" s="23">
        <f t="shared" si="1"/>
        <v>0</v>
      </c>
      <c r="H12" s="24"/>
      <c r="I12" s="24">
        <f t="shared" si="2"/>
        <v>0</v>
      </c>
      <c r="J12" s="23">
        <f t="shared" si="3"/>
        <v>1000</v>
      </c>
    </row>
    <row r="13" spans="1:10" s="25" customFormat="1" ht="15" x14ac:dyDescent="0.25">
      <c r="A13" s="21"/>
      <c r="B13" s="27" t="s">
        <v>22</v>
      </c>
      <c r="C13" s="10" t="s">
        <v>13</v>
      </c>
      <c r="D13" s="22">
        <v>0</v>
      </c>
      <c r="E13" s="23">
        <f t="shared" si="0"/>
        <v>0</v>
      </c>
      <c r="F13" s="22">
        <v>1</v>
      </c>
      <c r="G13" s="23">
        <f t="shared" si="1"/>
        <v>1500</v>
      </c>
      <c r="H13" s="24"/>
      <c r="I13" s="24">
        <f t="shared" si="2"/>
        <v>0</v>
      </c>
      <c r="J13" s="23">
        <f t="shared" si="3"/>
        <v>1500</v>
      </c>
    </row>
    <row r="14" spans="1:10" ht="15" x14ac:dyDescent="0.25">
      <c r="A14" s="28" t="s">
        <v>23</v>
      </c>
      <c r="B14" s="29"/>
      <c r="C14" s="29"/>
      <c r="D14" s="30"/>
      <c r="E14" s="30"/>
      <c r="F14" s="30"/>
      <c r="G14" s="30"/>
      <c r="H14" s="30"/>
      <c r="I14" s="30"/>
      <c r="J14" s="30"/>
    </row>
    <row r="15" spans="1:10" s="25" customFormat="1" ht="15" x14ac:dyDescent="0.25">
      <c r="A15" s="31"/>
      <c r="B15" s="27" t="s">
        <v>19</v>
      </c>
      <c r="C15" s="10" t="s">
        <v>13</v>
      </c>
      <c r="D15" s="32">
        <v>5</v>
      </c>
      <c r="E15" s="12">
        <f t="shared" ref="E15:E25" si="4">D15*500</f>
        <v>2500</v>
      </c>
      <c r="F15" s="32">
        <v>3</v>
      </c>
      <c r="G15" s="12">
        <f t="shared" ref="G15:G25" si="5">F15*1500</f>
        <v>4500</v>
      </c>
      <c r="H15" s="13"/>
      <c r="I15" s="13">
        <f t="shared" ref="I15:I28" si="6">H15*1500</f>
        <v>0</v>
      </c>
      <c r="J15" s="12">
        <f t="shared" ref="J15:J31" si="7">E15+G15+I15</f>
        <v>7000</v>
      </c>
    </row>
    <row r="16" spans="1:10" s="25" customFormat="1" ht="15" x14ac:dyDescent="0.25">
      <c r="A16" s="33"/>
      <c r="B16" s="27" t="s">
        <v>21</v>
      </c>
      <c r="C16" s="10" t="s">
        <v>13</v>
      </c>
      <c r="D16" s="32">
        <v>3</v>
      </c>
      <c r="E16" s="12">
        <f t="shared" si="4"/>
        <v>1500</v>
      </c>
      <c r="F16" s="32">
        <v>0</v>
      </c>
      <c r="G16" s="12">
        <f t="shared" si="5"/>
        <v>0</v>
      </c>
      <c r="H16" s="13"/>
      <c r="I16" s="13">
        <f t="shared" si="6"/>
        <v>0</v>
      </c>
      <c r="J16" s="12">
        <f t="shared" si="7"/>
        <v>1500</v>
      </c>
    </row>
    <row r="17" spans="1:10" s="25" customFormat="1" ht="15" x14ac:dyDescent="0.25">
      <c r="A17" s="14"/>
      <c r="B17" s="27" t="s">
        <v>24</v>
      </c>
      <c r="C17" s="10" t="s">
        <v>13</v>
      </c>
      <c r="D17" s="32">
        <v>1</v>
      </c>
      <c r="E17" s="12">
        <f t="shared" si="4"/>
        <v>500</v>
      </c>
      <c r="F17" s="32">
        <v>0</v>
      </c>
      <c r="G17" s="12">
        <f t="shared" si="5"/>
        <v>0</v>
      </c>
      <c r="H17" s="13"/>
      <c r="I17" s="13">
        <f t="shared" si="6"/>
        <v>0</v>
      </c>
      <c r="J17" s="12">
        <f t="shared" si="7"/>
        <v>500</v>
      </c>
    </row>
    <row r="18" spans="1:10" s="25" customFormat="1" ht="15" x14ac:dyDescent="0.25">
      <c r="A18" s="14"/>
      <c r="B18" s="34" t="s">
        <v>25</v>
      </c>
      <c r="C18" s="10" t="s">
        <v>13</v>
      </c>
      <c r="D18" s="32">
        <v>1</v>
      </c>
      <c r="E18" s="12">
        <f t="shared" si="4"/>
        <v>500</v>
      </c>
      <c r="F18" s="32">
        <v>0</v>
      </c>
      <c r="G18" s="12">
        <f t="shared" si="5"/>
        <v>0</v>
      </c>
      <c r="H18" s="13"/>
      <c r="I18" s="13">
        <f t="shared" si="6"/>
        <v>0</v>
      </c>
      <c r="J18" s="12">
        <f t="shared" si="7"/>
        <v>500</v>
      </c>
    </row>
    <row r="19" spans="1:10" s="25" customFormat="1" ht="15" x14ac:dyDescent="0.25">
      <c r="A19" s="14"/>
      <c r="B19" s="27" t="s">
        <v>26</v>
      </c>
      <c r="C19" s="10" t="s">
        <v>13</v>
      </c>
      <c r="D19" s="32">
        <v>1</v>
      </c>
      <c r="E19" s="12">
        <f t="shared" si="4"/>
        <v>500</v>
      </c>
      <c r="F19" s="32">
        <v>0</v>
      </c>
      <c r="G19" s="12">
        <f t="shared" si="5"/>
        <v>0</v>
      </c>
      <c r="H19" s="13"/>
      <c r="I19" s="13">
        <f t="shared" si="6"/>
        <v>0</v>
      </c>
      <c r="J19" s="12">
        <f t="shared" si="7"/>
        <v>500</v>
      </c>
    </row>
    <row r="20" spans="1:10" s="25" customFormat="1" ht="15" x14ac:dyDescent="0.25">
      <c r="A20" s="14"/>
      <c r="B20" s="27" t="s">
        <v>27</v>
      </c>
      <c r="C20" s="10" t="s">
        <v>13</v>
      </c>
      <c r="D20" s="32">
        <v>1</v>
      </c>
      <c r="E20" s="12">
        <f t="shared" si="4"/>
        <v>500</v>
      </c>
      <c r="F20" s="32">
        <v>0</v>
      </c>
      <c r="G20" s="12">
        <f t="shared" si="5"/>
        <v>0</v>
      </c>
      <c r="H20" s="13"/>
      <c r="I20" s="13">
        <f t="shared" si="6"/>
        <v>0</v>
      </c>
      <c r="J20" s="12">
        <f t="shared" si="7"/>
        <v>500</v>
      </c>
    </row>
    <row r="21" spans="1:10" s="25" customFormat="1" ht="15" x14ac:dyDescent="0.25">
      <c r="A21" s="14"/>
      <c r="B21" s="27" t="s">
        <v>28</v>
      </c>
      <c r="C21" s="10" t="s">
        <v>13</v>
      </c>
      <c r="D21" s="32">
        <v>2</v>
      </c>
      <c r="E21" s="12">
        <f t="shared" si="4"/>
        <v>1000</v>
      </c>
      <c r="F21" s="32">
        <v>0</v>
      </c>
      <c r="G21" s="12">
        <f t="shared" si="5"/>
        <v>0</v>
      </c>
      <c r="H21" s="13"/>
      <c r="I21" s="13">
        <f t="shared" si="6"/>
        <v>0</v>
      </c>
      <c r="J21" s="12">
        <f t="shared" si="7"/>
        <v>1000</v>
      </c>
    </row>
    <row r="22" spans="1:10" s="25" customFormat="1" ht="15.75" thickBot="1" x14ac:dyDescent="0.3">
      <c r="A22" s="14"/>
      <c r="B22" s="35" t="s">
        <v>29</v>
      </c>
      <c r="C22" s="10" t="s">
        <v>13</v>
      </c>
      <c r="D22" s="32">
        <v>1</v>
      </c>
      <c r="E22" s="12">
        <f t="shared" si="4"/>
        <v>500</v>
      </c>
      <c r="F22" s="32">
        <v>0</v>
      </c>
      <c r="G22" s="12">
        <f t="shared" si="5"/>
        <v>0</v>
      </c>
      <c r="H22" s="13"/>
      <c r="I22" s="13">
        <f t="shared" si="6"/>
        <v>0</v>
      </c>
      <c r="J22" s="12">
        <f t="shared" si="7"/>
        <v>500</v>
      </c>
    </row>
    <row r="23" spans="1:10" s="25" customFormat="1" ht="15.75" thickTop="1" x14ac:dyDescent="0.25">
      <c r="A23" s="14"/>
      <c r="B23" s="27" t="s">
        <v>30</v>
      </c>
      <c r="C23" s="10" t="s">
        <v>13</v>
      </c>
      <c r="D23" s="32">
        <v>1</v>
      </c>
      <c r="E23" s="12">
        <f t="shared" si="4"/>
        <v>500</v>
      </c>
      <c r="F23" s="32">
        <v>0</v>
      </c>
      <c r="G23" s="12">
        <f t="shared" si="5"/>
        <v>0</v>
      </c>
      <c r="H23" s="13"/>
      <c r="I23" s="13">
        <f t="shared" si="6"/>
        <v>0</v>
      </c>
      <c r="J23" s="12">
        <f t="shared" si="7"/>
        <v>500</v>
      </c>
    </row>
    <row r="24" spans="1:10" s="25" customFormat="1" ht="15" x14ac:dyDescent="0.25">
      <c r="A24" s="14"/>
      <c r="B24" s="27" t="s">
        <v>22</v>
      </c>
      <c r="C24" s="10" t="s">
        <v>13</v>
      </c>
      <c r="D24" s="32">
        <v>1</v>
      </c>
      <c r="E24" s="12">
        <f t="shared" si="4"/>
        <v>500</v>
      </c>
      <c r="F24" s="32">
        <v>0</v>
      </c>
      <c r="G24" s="12">
        <f t="shared" si="5"/>
        <v>0</v>
      </c>
      <c r="H24" s="13"/>
      <c r="I24" s="13">
        <f t="shared" si="6"/>
        <v>0</v>
      </c>
      <c r="J24" s="12">
        <f t="shared" si="7"/>
        <v>500</v>
      </c>
    </row>
    <row r="25" spans="1:10" s="25" customFormat="1" ht="15.75" thickBot="1" x14ac:dyDescent="0.3">
      <c r="A25" s="14"/>
      <c r="B25" s="35" t="s">
        <v>31</v>
      </c>
      <c r="C25" s="10" t="s">
        <v>13</v>
      </c>
      <c r="D25" s="32">
        <v>1</v>
      </c>
      <c r="E25" s="12">
        <f t="shared" si="4"/>
        <v>500</v>
      </c>
      <c r="F25" s="32">
        <v>0</v>
      </c>
      <c r="G25" s="12">
        <f t="shared" si="5"/>
        <v>0</v>
      </c>
      <c r="H25" s="13"/>
      <c r="I25" s="13">
        <f t="shared" si="6"/>
        <v>0</v>
      </c>
      <c r="J25" s="12">
        <f t="shared" si="7"/>
        <v>500</v>
      </c>
    </row>
    <row r="26" spans="1:10" ht="15.75" thickTop="1" x14ac:dyDescent="0.25">
      <c r="A26" s="28" t="s">
        <v>32</v>
      </c>
      <c r="B26" s="36"/>
      <c r="C26" s="36"/>
      <c r="D26" s="37"/>
      <c r="E26" s="37"/>
      <c r="F26" s="37"/>
      <c r="G26" s="37"/>
      <c r="H26" s="37"/>
      <c r="I26" s="37">
        <f t="shared" si="6"/>
        <v>0</v>
      </c>
      <c r="J26" s="37">
        <f t="shared" si="7"/>
        <v>0</v>
      </c>
    </row>
    <row r="27" spans="1:10" s="25" customFormat="1" ht="30" x14ac:dyDescent="0.25">
      <c r="A27" s="31"/>
      <c r="B27" s="26" t="s">
        <v>33</v>
      </c>
      <c r="C27" s="10" t="s">
        <v>13</v>
      </c>
      <c r="D27" s="32"/>
      <c r="E27" s="12">
        <f>D27*500</f>
        <v>0</v>
      </c>
      <c r="F27" s="32">
        <v>1</v>
      </c>
      <c r="G27" s="12">
        <f>F27*1500</f>
        <v>1500</v>
      </c>
      <c r="H27" s="13"/>
      <c r="I27" s="13">
        <f t="shared" si="6"/>
        <v>0</v>
      </c>
      <c r="J27" s="12">
        <f t="shared" si="7"/>
        <v>1500</v>
      </c>
    </row>
    <row r="28" spans="1:10" s="25" customFormat="1" ht="30" x14ac:dyDescent="0.25">
      <c r="A28" s="31"/>
      <c r="B28" s="38" t="s">
        <v>34</v>
      </c>
      <c r="C28" s="10" t="s">
        <v>13</v>
      </c>
      <c r="D28" s="32">
        <v>18</v>
      </c>
      <c r="E28" s="12">
        <f>D28*500</f>
        <v>9000</v>
      </c>
      <c r="F28" s="32">
        <v>1</v>
      </c>
      <c r="G28" s="12">
        <f>F28*1500</f>
        <v>1500</v>
      </c>
      <c r="H28" s="13">
        <v>0</v>
      </c>
      <c r="I28" s="13">
        <f t="shared" si="6"/>
        <v>0</v>
      </c>
      <c r="J28" s="12">
        <f t="shared" si="7"/>
        <v>10500</v>
      </c>
    </row>
    <row r="29" spans="1:10" s="25" customFormat="1" ht="15" x14ac:dyDescent="0.25">
      <c r="A29" s="31"/>
      <c r="B29" s="39" t="s">
        <v>35</v>
      </c>
      <c r="C29" s="10" t="s">
        <v>13</v>
      </c>
      <c r="D29" s="32">
        <v>1</v>
      </c>
      <c r="E29" s="12">
        <f>D29*500</f>
        <v>500</v>
      </c>
      <c r="F29" s="32">
        <v>0</v>
      </c>
      <c r="G29" s="12">
        <v>0</v>
      </c>
      <c r="H29" s="13">
        <v>0</v>
      </c>
      <c r="I29" s="13">
        <v>0</v>
      </c>
      <c r="J29" s="12">
        <f t="shared" si="7"/>
        <v>500</v>
      </c>
    </row>
    <row r="30" spans="1:10" s="25" customFormat="1" ht="15" x14ac:dyDescent="0.25">
      <c r="A30" s="31"/>
      <c r="B30" s="40" t="s">
        <v>36</v>
      </c>
      <c r="C30" s="10" t="s">
        <v>13</v>
      </c>
      <c r="D30" s="32">
        <v>1</v>
      </c>
      <c r="E30" s="12">
        <f>D30*500</f>
        <v>500</v>
      </c>
      <c r="F30" s="32"/>
      <c r="G30" s="12">
        <f>F30*1500</f>
        <v>0</v>
      </c>
      <c r="H30" s="13"/>
      <c r="I30" s="13">
        <f>H30*1500</f>
        <v>0</v>
      </c>
      <c r="J30" s="12">
        <f t="shared" si="7"/>
        <v>500</v>
      </c>
    </row>
    <row r="31" spans="1:10" s="25" customFormat="1" ht="15" x14ac:dyDescent="0.25">
      <c r="A31" s="31"/>
      <c r="B31" s="38" t="s">
        <v>37</v>
      </c>
      <c r="C31" s="10" t="s">
        <v>13</v>
      </c>
      <c r="D31" s="32">
        <v>1</v>
      </c>
      <c r="E31" s="12">
        <f>D31*500</f>
        <v>500</v>
      </c>
      <c r="F31" s="32">
        <v>0</v>
      </c>
      <c r="G31" s="12">
        <v>0</v>
      </c>
      <c r="H31" s="13">
        <v>0</v>
      </c>
      <c r="I31" s="13">
        <v>0</v>
      </c>
      <c r="J31" s="12">
        <f t="shared" si="7"/>
        <v>500</v>
      </c>
    </row>
    <row r="32" spans="1:10" ht="15" x14ac:dyDescent="0.25">
      <c r="A32" s="28" t="s">
        <v>38</v>
      </c>
      <c r="B32" s="36"/>
      <c r="C32" s="36"/>
      <c r="D32" s="37"/>
      <c r="E32" s="37"/>
      <c r="F32" s="37"/>
      <c r="G32" s="37"/>
      <c r="H32" s="37"/>
      <c r="I32" s="37"/>
      <c r="J32" s="37"/>
    </row>
    <row r="33" spans="1:10" s="25" customFormat="1" ht="30" x14ac:dyDescent="0.25">
      <c r="A33" s="31"/>
      <c r="B33" s="26" t="s">
        <v>22</v>
      </c>
      <c r="C33" s="10" t="s">
        <v>13</v>
      </c>
      <c r="D33" s="32">
        <v>39</v>
      </c>
      <c r="E33" s="12">
        <f t="shared" ref="E33:E38" si="8">D33*500</f>
        <v>19500</v>
      </c>
      <c r="F33" s="32">
        <v>5</v>
      </c>
      <c r="G33" s="12">
        <f t="shared" ref="G33:G38" si="9">F33*1500</f>
        <v>7500</v>
      </c>
      <c r="H33" s="13"/>
      <c r="I33" s="13">
        <f t="shared" ref="I33:I38" si="10">H33*1500</f>
        <v>0</v>
      </c>
      <c r="J33" s="12">
        <f t="shared" ref="J33:J38" si="11">E33+G33+I33</f>
        <v>27000</v>
      </c>
    </row>
    <row r="34" spans="1:10" s="25" customFormat="1" ht="15" x14ac:dyDescent="0.25">
      <c r="A34" s="31"/>
      <c r="B34" s="26" t="s">
        <v>39</v>
      </c>
      <c r="C34" s="10" t="s">
        <v>13</v>
      </c>
      <c r="D34" s="32">
        <v>1</v>
      </c>
      <c r="E34" s="12">
        <f t="shared" si="8"/>
        <v>500</v>
      </c>
      <c r="F34" s="32"/>
      <c r="G34" s="12">
        <f t="shared" si="9"/>
        <v>0</v>
      </c>
      <c r="H34" s="13"/>
      <c r="I34" s="13">
        <f t="shared" si="10"/>
        <v>0</v>
      </c>
      <c r="J34" s="12">
        <f t="shared" si="11"/>
        <v>500</v>
      </c>
    </row>
    <row r="35" spans="1:10" s="25" customFormat="1" ht="15" x14ac:dyDescent="0.25">
      <c r="A35" s="31"/>
      <c r="B35" s="26" t="s">
        <v>40</v>
      </c>
      <c r="C35" s="10" t="s">
        <v>13</v>
      </c>
      <c r="D35" s="32">
        <v>4</v>
      </c>
      <c r="E35" s="12">
        <f t="shared" si="8"/>
        <v>2000</v>
      </c>
      <c r="F35" s="32">
        <v>1</v>
      </c>
      <c r="G35" s="12">
        <f t="shared" si="9"/>
        <v>1500</v>
      </c>
      <c r="H35" s="13"/>
      <c r="I35" s="13">
        <f t="shared" si="10"/>
        <v>0</v>
      </c>
      <c r="J35" s="12">
        <f t="shared" si="11"/>
        <v>3500</v>
      </c>
    </row>
    <row r="36" spans="1:10" s="25" customFormat="1" ht="15" x14ac:dyDescent="0.25">
      <c r="A36" s="31"/>
      <c r="B36" s="26" t="s">
        <v>41</v>
      </c>
      <c r="C36" s="10" t="s">
        <v>13</v>
      </c>
      <c r="D36" s="32">
        <v>2</v>
      </c>
      <c r="E36" s="12">
        <f t="shared" si="8"/>
        <v>1000</v>
      </c>
      <c r="F36" s="32"/>
      <c r="G36" s="12">
        <f t="shared" si="9"/>
        <v>0</v>
      </c>
      <c r="H36" s="13"/>
      <c r="I36" s="13">
        <f t="shared" si="10"/>
        <v>0</v>
      </c>
      <c r="J36" s="12">
        <f t="shared" si="11"/>
        <v>1000</v>
      </c>
    </row>
    <row r="37" spans="1:10" s="25" customFormat="1" ht="15" x14ac:dyDescent="0.25">
      <c r="A37" s="31"/>
      <c r="B37" s="41" t="s">
        <v>42</v>
      </c>
      <c r="C37" s="10" t="s">
        <v>13</v>
      </c>
      <c r="D37" s="42"/>
      <c r="E37" s="43">
        <f>D37*500</f>
        <v>0</v>
      </c>
      <c r="F37" s="42">
        <v>1</v>
      </c>
      <c r="G37" s="42">
        <f t="shared" si="9"/>
        <v>1500</v>
      </c>
      <c r="H37" s="42"/>
      <c r="I37" s="42">
        <f t="shared" si="10"/>
        <v>0</v>
      </c>
      <c r="J37" s="44">
        <f t="shared" si="11"/>
        <v>1500</v>
      </c>
    </row>
    <row r="38" spans="1:10" s="25" customFormat="1" ht="15" x14ac:dyDescent="0.25">
      <c r="A38" s="16"/>
      <c r="B38" s="26" t="s">
        <v>43</v>
      </c>
      <c r="C38" s="10" t="s">
        <v>13</v>
      </c>
      <c r="D38" s="32">
        <v>2</v>
      </c>
      <c r="E38" s="12">
        <f t="shared" si="8"/>
        <v>1000</v>
      </c>
      <c r="F38" s="32"/>
      <c r="G38" s="12">
        <f t="shared" si="9"/>
        <v>0</v>
      </c>
      <c r="H38" s="13"/>
      <c r="I38" s="42">
        <f t="shared" si="10"/>
        <v>0</v>
      </c>
      <c r="J38" s="44">
        <f t="shared" si="11"/>
        <v>1000</v>
      </c>
    </row>
    <row r="39" spans="1:10" ht="15" x14ac:dyDescent="0.25">
      <c r="A39" s="28" t="s">
        <v>44</v>
      </c>
      <c r="B39" s="36"/>
      <c r="C39" s="36"/>
      <c r="D39" s="37"/>
      <c r="E39" s="37"/>
      <c r="F39" s="37"/>
      <c r="G39" s="37"/>
      <c r="H39" s="37"/>
      <c r="I39" s="37"/>
      <c r="J39" s="37"/>
    </row>
    <row r="40" spans="1:10" s="25" customFormat="1" ht="30" x14ac:dyDescent="0.25">
      <c r="A40" s="31"/>
      <c r="B40" s="45" t="s">
        <v>45</v>
      </c>
      <c r="C40" s="45" t="s">
        <v>13</v>
      </c>
      <c r="D40" s="13">
        <v>60</v>
      </c>
      <c r="E40" s="13">
        <f>SUM(D40*500)</f>
        <v>30000</v>
      </c>
      <c r="F40" s="13">
        <v>5</v>
      </c>
      <c r="G40" s="13">
        <f>F40*1500</f>
        <v>7500</v>
      </c>
      <c r="H40" s="13"/>
      <c r="I40" s="13">
        <f>H40*1500</f>
        <v>0</v>
      </c>
      <c r="J40" s="13">
        <f>E40+G40+I40</f>
        <v>37500</v>
      </c>
    </row>
    <row r="41" spans="1:10" s="25" customFormat="1" ht="19.5" customHeight="1" x14ac:dyDescent="0.25">
      <c r="A41" s="31"/>
      <c r="B41" s="45" t="s">
        <v>46</v>
      </c>
      <c r="C41" s="45" t="s">
        <v>13</v>
      </c>
      <c r="D41" s="13">
        <v>1</v>
      </c>
      <c r="E41" s="13">
        <f>D41*500</f>
        <v>500</v>
      </c>
      <c r="F41" s="13"/>
      <c r="G41" s="13">
        <f>F41*1500</f>
        <v>0</v>
      </c>
      <c r="H41" s="13"/>
      <c r="I41" s="13">
        <f>H41*1500</f>
        <v>0</v>
      </c>
      <c r="J41" s="13">
        <f>E41+G41+I41</f>
        <v>500</v>
      </c>
    </row>
    <row r="42" spans="1:10" s="25" customFormat="1" ht="29.25" customHeight="1" x14ac:dyDescent="0.25">
      <c r="A42" s="31"/>
      <c r="B42" s="40" t="s">
        <v>47</v>
      </c>
      <c r="C42" s="45" t="s">
        <v>13</v>
      </c>
      <c r="D42" s="13">
        <v>3</v>
      </c>
      <c r="E42" s="13">
        <f>D42*500</f>
        <v>1500</v>
      </c>
      <c r="F42" s="13"/>
      <c r="G42" s="13">
        <f>F42*1500</f>
        <v>0</v>
      </c>
      <c r="H42" s="13"/>
      <c r="I42" s="13">
        <f>H42*1500</f>
        <v>0</v>
      </c>
      <c r="J42" s="13">
        <f>E42+G42+I42</f>
        <v>1500</v>
      </c>
    </row>
    <row r="43" spans="1:10" s="25" customFormat="1" ht="16.5" customHeight="1" x14ac:dyDescent="0.25">
      <c r="A43" s="31"/>
      <c r="B43" s="45" t="s">
        <v>48</v>
      </c>
      <c r="C43" s="45" t="s">
        <v>13</v>
      </c>
      <c r="D43" s="32">
        <v>1</v>
      </c>
      <c r="E43" s="12">
        <f>D43*500</f>
        <v>500</v>
      </c>
      <c r="F43" s="32"/>
      <c r="G43" s="12">
        <f>F43*1500</f>
        <v>0</v>
      </c>
      <c r="H43" s="13"/>
      <c r="I43" s="13">
        <f>H43*1500</f>
        <v>0</v>
      </c>
      <c r="J43" s="12">
        <f>E43+G43+I43</f>
        <v>500</v>
      </c>
    </row>
    <row r="44" spans="1:10" ht="15" x14ac:dyDescent="0.25">
      <c r="A44" s="28" t="s">
        <v>49</v>
      </c>
      <c r="B44" s="36"/>
      <c r="C44" s="36"/>
      <c r="D44" s="37"/>
      <c r="E44" s="37"/>
      <c r="F44" s="37"/>
      <c r="G44" s="37"/>
      <c r="H44" s="37"/>
      <c r="I44" s="37"/>
      <c r="J44" s="37"/>
    </row>
    <row r="45" spans="1:10" s="25" customFormat="1" ht="15" x14ac:dyDescent="0.25">
      <c r="A45" s="31"/>
      <c r="B45" s="9" t="s">
        <v>17</v>
      </c>
      <c r="C45" s="10" t="s">
        <v>13</v>
      </c>
      <c r="D45" s="32">
        <v>7</v>
      </c>
      <c r="E45" s="12">
        <f t="shared" ref="E45:E50" si="12">D45*500</f>
        <v>3500</v>
      </c>
      <c r="F45" s="32">
        <v>0</v>
      </c>
      <c r="G45" s="12">
        <f t="shared" ref="G45:G50" si="13">F45*1500</f>
        <v>0</v>
      </c>
      <c r="H45" s="13"/>
      <c r="I45" s="13">
        <f t="shared" ref="I45:I50" si="14">H45*1500</f>
        <v>0</v>
      </c>
      <c r="J45" s="12">
        <f t="shared" ref="J45:J50" si="15">E45+G45+I45</f>
        <v>3500</v>
      </c>
    </row>
    <row r="46" spans="1:10" s="25" customFormat="1" ht="15" x14ac:dyDescent="0.25">
      <c r="A46" s="31"/>
      <c r="B46" s="9" t="s">
        <v>50</v>
      </c>
      <c r="C46" s="10" t="s">
        <v>13</v>
      </c>
      <c r="D46" s="32">
        <v>9</v>
      </c>
      <c r="E46" s="12">
        <f t="shared" si="12"/>
        <v>4500</v>
      </c>
      <c r="F46" s="32">
        <v>0</v>
      </c>
      <c r="G46" s="12">
        <f t="shared" si="13"/>
        <v>0</v>
      </c>
      <c r="H46" s="13"/>
      <c r="I46" s="13">
        <f t="shared" si="14"/>
        <v>0</v>
      </c>
      <c r="J46" s="12">
        <f t="shared" si="15"/>
        <v>4500</v>
      </c>
    </row>
    <row r="47" spans="1:10" s="25" customFormat="1" ht="30" x14ac:dyDescent="0.25">
      <c r="A47" s="31"/>
      <c r="B47" s="26" t="s">
        <v>51</v>
      </c>
      <c r="C47" s="10" t="s">
        <v>13</v>
      </c>
      <c r="D47" s="32">
        <v>5</v>
      </c>
      <c r="E47" s="12">
        <f t="shared" si="12"/>
        <v>2500</v>
      </c>
      <c r="F47" s="32">
        <v>5</v>
      </c>
      <c r="G47" s="12">
        <f t="shared" si="13"/>
        <v>7500</v>
      </c>
      <c r="H47" s="13"/>
      <c r="I47" s="13">
        <f t="shared" si="14"/>
        <v>0</v>
      </c>
      <c r="J47" s="12">
        <f t="shared" si="15"/>
        <v>10000</v>
      </c>
    </row>
    <row r="48" spans="1:10" s="25" customFormat="1" ht="15" x14ac:dyDescent="0.25">
      <c r="A48" s="31"/>
      <c r="B48" s="46" t="s">
        <v>52</v>
      </c>
      <c r="C48" s="10" t="s">
        <v>13</v>
      </c>
      <c r="D48" s="47">
        <v>18</v>
      </c>
      <c r="E48" s="12">
        <f t="shared" si="12"/>
        <v>9000</v>
      </c>
      <c r="F48" s="32">
        <v>3</v>
      </c>
      <c r="G48" s="12">
        <f t="shared" si="13"/>
        <v>4500</v>
      </c>
      <c r="H48" s="13"/>
      <c r="I48" s="13">
        <f t="shared" si="14"/>
        <v>0</v>
      </c>
      <c r="J48" s="12">
        <f t="shared" si="15"/>
        <v>13500</v>
      </c>
    </row>
    <row r="49" spans="1:10" s="25" customFormat="1" ht="15" x14ac:dyDescent="0.25">
      <c r="A49" s="31"/>
      <c r="B49" s="26" t="s">
        <v>18</v>
      </c>
      <c r="C49" s="10" t="s">
        <v>13</v>
      </c>
      <c r="D49" s="32">
        <v>3</v>
      </c>
      <c r="E49" s="12">
        <f t="shared" si="12"/>
        <v>1500</v>
      </c>
      <c r="F49" s="32"/>
      <c r="G49" s="12">
        <f t="shared" si="13"/>
        <v>0</v>
      </c>
      <c r="H49" s="13"/>
      <c r="I49" s="13">
        <f t="shared" si="14"/>
        <v>0</v>
      </c>
      <c r="J49" s="12">
        <f t="shared" si="15"/>
        <v>1500</v>
      </c>
    </row>
    <row r="50" spans="1:10" s="25" customFormat="1" ht="15" x14ac:dyDescent="0.25">
      <c r="A50" s="31"/>
      <c r="B50" s="46" t="s">
        <v>31</v>
      </c>
      <c r="C50" s="10" t="s">
        <v>13</v>
      </c>
      <c r="D50" s="48">
        <v>2</v>
      </c>
      <c r="E50" s="12">
        <f t="shared" si="12"/>
        <v>1000</v>
      </c>
      <c r="F50" s="32"/>
      <c r="G50" s="12">
        <f t="shared" si="13"/>
        <v>0</v>
      </c>
      <c r="H50" s="13"/>
      <c r="I50" s="13">
        <f t="shared" si="14"/>
        <v>0</v>
      </c>
      <c r="J50" s="12">
        <f t="shared" si="15"/>
        <v>1000</v>
      </c>
    </row>
    <row r="51" spans="1:10" ht="16.5" customHeight="1" x14ac:dyDescent="0.25">
      <c r="A51" s="28" t="s">
        <v>53</v>
      </c>
      <c r="B51" s="36"/>
      <c r="C51" s="36"/>
      <c r="D51" s="37"/>
      <c r="E51" s="37"/>
      <c r="F51" s="37"/>
      <c r="G51" s="37"/>
      <c r="H51" s="37"/>
      <c r="I51" s="37"/>
      <c r="J51" s="37"/>
    </row>
    <row r="52" spans="1:10" s="25" customFormat="1" ht="33" customHeight="1" x14ac:dyDescent="0.25">
      <c r="A52" s="31"/>
      <c r="B52" s="49" t="s">
        <v>54</v>
      </c>
      <c r="C52" s="45" t="s">
        <v>13</v>
      </c>
      <c r="D52" s="48">
        <v>8</v>
      </c>
      <c r="E52" s="12">
        <f t="shared" ref="E52:E58" si="16">D52*500</f>
        <v>4000</v>
      </c>
      <c r="F52" s="48"/>
      <c r="G52" s="12">
        <f t="shared" ref="G52:G58" si="17">F52*1500</f>
        <v>0</v>
      </c>
      <c r="H52" s="13"/>
      <c r="I52" s="13">
        <f t="shared" ref="I52:I58" si="18">H52*1500</f>
        <v>0</v>
      </c>
      <c r="J52" s="12">
        <f t="shared" ref="J52:J58" si="19">E52+G52+I52</f>
        <v>4000</v>
      </c>
    </row>
    <row r="53" spans="1:10" s="25" customFormat="1" ht="27.75" customHeight="1" x14ac:dyDescent="0.25">
      <c r="A53" s="31"/>
      <c r="B53" s="50" t="s">
        <v>55</v>
      </c>
      <c r="C53" s="45" t="s">
        <v>13</v>
      </c>
      <c r="D53" s="48">
        <v>9</v>
      </c>
      <c r="E53" s="12">
        <f t="shared" si="16"/>
        <v>4500</v>
      </c>
      <c r="F53" s="48"/>
      <c r="G53" s="12">
        <f t="shared" si="17"/>
        <v>0</v>
      </c>
      <c r="H53" s="13"/>
      <c r="I53" s="13">
        <f t="shared" si="18"/>
        <v>0</v>
      </c>
      <c r="J53" s="12">
        <f t="shared" si="19"/>
        <v>4500</v>
      </c>
    </row>
    <row r="54" spans="1:10" s="25" customFormat="1" ht="27.75" customHeight="1" x14ac:dyDescent="0.25">
      <c r="A54" s="31"/>
      <c r="B54" s="50" t="s">
        <v>56</v>
      </c>
      <c r="C54" s="45" t="s">
        <v>13</v>
      </c>
      <c r="D54" s="48">
        <v>5</v>
      </c>
      <c r="E54" s="12">
        <f t="shared" si="16"/>
        <v>2500</v>
      </c>
      <c r="F54" s="48"/>
      <c r="G54" s="12">
        <f t="shared" si="17"/>
        <v>0</v>
      </c>
      <c r="H54" s="13"/>
      <c r="I54" s="13">
        <f t="shared" si="18"/>
        <v>0</v>
      </c>
      <c r="J54" s="12">
        <f t="shared" si="19"/>
        <v>2500</v>
      </c>
    </row>
    <row r="55" spans="1:10" s="25" customFormat="1" ht="33.75" customHeight="1" x14ac:dyDescent="0.25">
      <c r="A55" s="31"/>
      <c r="B55" s="49" t="s">
        <v>57</v>
      </c>
      <c r="C55" s="45" t="s">
        <v>13</v>
      </c>
      <c r="D55" s="48">
        <v>1</v>
      </c>
      <c r="E55" s="12">
        <f t="shared" si="16"/>
        <v>500</v>
      </c>
      <c r="F55" s="48"/>
      <c r="G55" s="12">
        <f t="shared" si="17"/>
        <v>0</v>
      </c>
      <c r="H55" s="13"/>
      <c r="I55" s="13">
        <f t="shared" si="18"/>
        <v>0</v>
      </c>
      <c r="J55" s="12">
        <f t="shared" si="19"/>
        <v>500</v>
      </c>
    </row>
    <row r="56" spans="1:10" s="25" customFormat="1" ht="33.75" customHeight="1" x14ac:dyDescent="0.25">
      <c r="A56" s="31"/>
      <c r="B56" s="49" t="s">
        <v>58</v>
      </c>
      <c r="C56" s="45" t="s">
        <v>13</v>
      </c>
      <c r="D56" s="48">
        <v>0</v>
      </c>
      <c r="E56" s="12">
        <f t="shared" si="16"/>
        <v>0</v>
      </c>
      <c r="F56" s="48">
        <v>1</v>
      </c>
      <c r="G56" s="12">
        <f t="shared" si="17"/>
        <v>1500</v>
      </c>
      <c r="H56" s="13"/>
      <c r="I56" s="13">
        <f t="shared" si="18"/>
        <v>0</v>
      </c>
      <c r="J56" s="12">
        <f t="shared" si="19"/>
        <v>1500</v>
      </c>
    </row>
    <row r="57" spans="1:10" s="25" customFormat="1" ht="35.25" customHeight="1" x14ac:dyDescent="0.25">
      <c r="A57" s="31"/>
      <c r="B57" s="49" t="s">
        <v>59</v>
      </c>
      <c r="C57" s="45" t="s">
        <v>13</v>
      </c>
      <c r="D57" s="48">
        <v>2</v>
      </c>
      <c r="E57" s="12">
        <f t="shared" si="16"/>
        <v>1000</v>
      </c>
      <c r="F57" s="48">
        <v>1</v>
      </c>
      <c r="G57" s="12">
        <f t="shared" si="17"/>
        <v>1500</v>
      </c>
      <c r="H57" s="13"/>
      <c r="I57" s="13">
        <f t="shared" si="18"/>
        <v>0</v>
      </c>
      <c r="J57" s="12">
        <f t="shared" si="19"/>
        <v>2500</v>
      </c>
    </row>
    <row r="58" spans="1:10" s="25" customFormat="1" ht="31.5" customHeight="1" x14ac:dyDescent="0.25">
      <c r="A58" s="31"/>
      <c r="B58" s="50" t="s">
        <v>60</v>
      </c>
      <c r="C58" s="45" t="s">
        <v>13</v>
      </c>
      <c r="D58" s="48">
        <v>1</v>
      </c>
      <c r="E58" s="12">
        <f t="shared" si="16"/>
        <v>500</v>
      </c>
      <c r="F58" s="48"/>
      <c r="G58" s="12">
        <f t="shared" si="17"/>
        <v>0</v>
      </c>
      <c r="H58" s="13"/>
      <c r="I58" s="13">
        <f t="shared" si="18"/>
        <v>0</v>
      </c>
      <c r="J58" s="12">
        <f t="shared" si="19"/>
        <v>500</v>
      </c>
    </row>
    <row r="59" spans="1:10" ht="19.5" customHeight="1" x14ac:dyDescent="0.25">
      <c r="A59" s="28" t="s">
        <v>61</v>
      </c>
      <c r="B59" s="36"/>
      <c r="C59" s="36"/>
      <c r="D59" s="37"/>
      <c r="E59" s="37"/>
      <c r="F59" s="37"/>
      <c r="G59" s="37"/>
      <c r="H59" s="37"/>
      <c r="I59" s="37"/>
      <c r="J59" s="37"/>
    </row>
    <row r="60" spans="1:10" ht="19.5" customHeight="1" x14ac:dyDescent="0.25">
      <c r="A60" s="51"/>
      <c r="B60" s="49" t="s">
        <v>36</v>
      </c>
      <c r="C60" s="45" t="s">
        <v>13</v>
      </c>
      <c r="D60" s="48">
        <v>51</v>
      </c>
      <c r="E60" s="12">
        <f t="shared" ref="E60:E65" si="20">D60*500</f>
        <v>25500</v>
      </c>
      <c r="F60" s="48">
        <v>6</v>
      </c>
      <c r="G60" s="12">
        <f t="shared" ref="G60:G65" si="21">F60*1500</f>
        <v>9000</v>
      </c>
      <c r="H60" s="48">
        <v>1</v>
      </c>
      <c r="I60" s="12">
        <f t="shared" ref="I60:I65" si="22">H60*1500</f>
        <v>1500</v>
      </c>
      <c r="J60" s="12">
        <f t="shared" ref="J60:J65" si="23">E60+G60+I60</f>
        <v>36000</v>
      </c>
    </row>
    <row r="61" spans="1:10" ht="19.5" customHeight="1" x14ac:dyDescent="0.25">
      <c r="A61" s="51"/>
      <c r="B61" s="49" t="s">
        <v>62</v>
      </c>
      <c r="C61" s="45" t="s">
        <v>13</v>
      </c>
      <c r="D61" s="48">
        <v>13</v>
      </c>
      <c r="E61" s="12">
        <f t="shared" si="20"/>
        <v>6500</v>
      </c>
      <c r="F61" s="48">
        <v>1</v>
      </c>
      <c r="G61" s="12">
        <f t="shared" si="21"/>
        <v>1500</v>
      </c>
      <c r="H61" s="48">
        <v>4</v>
      </c>
      <c r="I61" s="12">
        <f t="shared" si="22"/>
        <v>6000</v>
      </c>
      <c r="J61" s="12">
        <f t="shared" si="23"/>
        <v>14000</v>
      </c>
    </row>
    <row r="62" spans="1:10" ht="19.5" customHeight="1" x14ac:dyDescent="0.25">
      <c r="A62" s="51"/>
      <c r="B62" s="49" t="s">
        <v>63</v>
      </c>
      <c r="C62" s="45" t="s">
        <v>13</v>
      </c>
      <c r="D62" s="48">
        <v>1</v>
      </c>
      <c r="E62" s="12">
        <f t="shared" si="20"/>
        <v>500</v>
      </c>
      <c r="F62" s="48"/>
      <c r="G62" s="12">
        <f t="shared" si="21"/>
        <v>0</v>
      </c>
      <c r="H62" s="48"/>
      <c r="I62" s="12">
        <f t="shared" si="22"/>
        <v>0</v>
      </c>
      <c r="J62" s="12">
        <f t="shared" si="23"/>
        <v>500</v>
      </c>
    </row>
    <row r="63" spans="1:10" ht="29.25" customHeight="1" x14ac:dyDescent="0.25">
      <c r="A63" s="51"/>
      <c r="B63" s="49" t="s">
        <v>64</v>
      </c>
      <c r="C63" s="45" t="s">
        <v>13</v>
      </c>
      <c r="D63" s="48">
        <v>2</v>
      </c>
      <c r="E63" s="12">
        <f t="shared" si="20"/>
        <v>1000</v>
      </c>
      <c r="F63" s="48"/>
      <c r="G63" s="12">
        <f t="shared" si="21"/>
        <v>0</v>
      </c>
      <c r="H63" s="48"/>
      <c r="I63" s="12">
        <f t="shared" si="22"/>
        <v>0</v>
      </c>
      <c r="J63" s="12">
        <f t="shared" si="23"/>
        <v>1000</v>
      </c>
    </row>
    <row r="64" spans="1:10" ht="19.5" customHeight="1" x14ac:dyDescent="0.25">
      <c r="A64" s="51"/>
      <c r="B64" s="49" t="s">
        <v>65</v>
      </c>
      <c r="C64" s="45" t="s">
        <v>13</v>
      </c>
      <c r="D64" s="48">
        <v>1</v>
      </c>
      <c r="E64" s="12">
        <f t="shared" si="20"/>
        <v>500</v>
      </c>
      <c r="F64" s="48"/>
      <c r="G64" s="12">
        <f t="shared" si="21"/>
        <v>0</v>
      </c>
      <c r="H64" s="48"/>
      <c r="I64" s="12">
        <f t="shared" si="22"/>
        <v>0</v>
      </c>
      <c r="J64" s="12">
        <f t="shared" si="23"/>
        <v>500</v>
      </c>
    </row>
    <row r="65" spans="1:10" ht="19.5" customHeight="1" x14ac:dyDescent="0.25">
      <c r="A65" s="51"/>
      <c r="B65" s="49" t="s">
        <v>12</v>
      </c>
      <c r="C65" s="45" t="s">
        <v>13</v>
      </c>
      <c r="D65" s="48">
        <v>2</v>
      </c>
      <c r="E65" s="12">
        <f t="shared" si="20"/>
        <v>1000</v>
      </c>
      <c r="F65" s="48"/>
      <c r="G65" s="12">
        <f t="shared" si="21"/>
        <v>0</v>
      </c>
      <c r="H65" s="48"/>
      <c r="I65" s="12">
        <f t="shared" si="22"/>
        <v>0</v>
      </c>
      <c r="J65" s="12">
        <f t="shared" si="23"/>
        <v>1000</v>
      </c>
    </row>
    <row r="66" spans="1:10" ht="19.5" customHeight="1" x14ac:dyDescent="0.25">
      <c r="A66" s="28" t="s">
        <v>66</v>
      </c>
      <c r="B66" s="36"/>
      <c r="C66" s="36"/>
      <c r="D66" s="37"/>
      <c r="E66" s="37"/>
      <c r="F66" s="37"/>
      <c r="G66" s="37"/>
      <c r="H66" s="37"/>
      <c r="I66" s="37"/>
      <c r="J66" s="37"/>
    </row>
    <row r="67" spans="1:10" s="25" customFormat="1" ht="35.25" customHeight="1" x14ac:dyDescent="0.25">
      <c r="A67" s="31"/>
      <c r="B67" s="52" t="s">
        <v>67</v>
      </c>
      <c r="C67" s="52" t="s">
        <v>13</v>
      </c>
      <c r="D67" s="32">
        <v>45</v>
      </c>
      <c r="E67" s="12">
        <f>D67*500</f>
        <v>22500</v>
      </c>
      <c r="F67" s="32">
        <v>1</v>
      </c>
      <c r="G67" s="12">
        <f t="shared" ref="G67:G72" si="24">F67*1500</f>
        <v>1500</v>
      </c>
      <c r="H67" s="13">
        <v>3</v>
      </c>
      <c r="I67" s="12">
        <f>H67*1500</f>
        <v>4500</v>
      </c>
      <c r="J67" s="12">
        <f>E67+G67+I67</f>
        <v>28500</v>
      </c>
    </row>
    <row r="68" spans="1:10" s="25" customFormat="1" ht="32.25" customHeight="1" x14ac:dyDescent="0.25">
      <c r="A68" s="31"/>
      <c r="B68" s="52" t="s">
        <v>64</v>
      </c>
      <c r="C68" s="45" t="s">
        <v>13</v>
      </c>
      <c r="D68" s="32">
        <v>2</v>
      </c>
      <c r="E68" s="12">
        <f t="shared" ref="E68:E75" si="25">D68*500</f>
        <v>1000</v>
      </c>
      <c r="F68" s="32"/>
      <c r="G68" s="12">
        <f t="shared" si="24"/>
        <v>0</v>
      </c>
      <c r="H68" s="13"/>
      <c r="I68" s="12">
        <f>H68*1500</f>
        <v>0</v>
      </c>
      <c r="J68" s="12">
        <f t="shared" ref="J68:J75" si="26">E68+G68+I68</f>
        <v>1000</v>
      </c>
    </row>
    <row r="69" spans="1:10" s="25" customFormat="1" ht="19.5" customHeight="1" x14ac:dyDescent="0.25">
      <c r="A69" s="31"/>
      <c r="B69" s="52" t="s">
        <v>68</v>
      </c>
      <c r="C69" s="45" t="s">
        <v>13</v>
      </c>
      <c r="D69" s="32">
        <v>1</v>
      </c>
      <c r="E69" s="12">
        <f t="shared" si="25"/>
        <v>500</v>
      </c>
      <c r="F69" s="32"/>
      <c r="G69" s="12">
        <f t="shared" si="24"/>
        <v>0</v>
      </c>
      <c r="H69" s="13">
        <v>1</v>
      </c>
      <c r="I69" s="12">
        <f>H69*1500</f>
        <v>1500</v>
      </c>
      <c r="J69" s="12">
        <f t="shared" si="26"/>
        <v>2000</v>
      </c>
    </row>
    <row r="70" spans="1:10" s="25" customFormat="1" ht="19.5" customHeight="1" x14ac:dyDescent="0.25">
      <c r="A70" s="31"/>
      <c r="B70" s="52" t="s">
        <v>62</v>
      </c>
      <c r="C70" s="45" t="s">
        <v>13</v>
      </c>
      <c r="D70" s="32">
        <v>4</v>
      </c>
      <c r="E70" s="12">
        <f t="shared" si="25"/>
        <v>2000</v>
      </c>
      <c r="F70" s="32"/>
      <c r="G70" s="12">
        <f t="shared" si="24"/>
        <v>0</v>
      </c>
      <c r="H70" s="13">
        <v>1</v>
      </c>
      <c r="I70" s="12">
        <f>H70*1500</f>
        <v>1500</v>
      </c>
      <c r="J70" s="12">
        <f t="shared" si="26"/>
        <v>3500</v>
      </c>
    </row>
    <row r="71" spans="1:10" s="25" customFormat="1" ht="19.5" customHeight="1" x14ac:dyDescent="0.25">
      <c r="A71" s="31"/>
      <c r="B71" s="52" t="s">
        <v>65</v>
      </c>
      <c r="C71" s="45" t="s">
        <v>13</v>
      </c>
      <c r="D71" s="32">
        <v>1</v>
      </c>
      <c r="E71" s="12">
        <f t="shared" si="25"/>
        <v>500</v>
      </c>
      <c r="F71" s="32"/>
      <c r="G71" s="12">
        <f t="shared" si="24"/>
        <v>0</v>
      </c>
      <c r="H71" s="13"/>
      <c r="I71" s="13"/>
      <c r="J71" s="12">
        <f t="shared" si="26"/>
        <v>500</v>
      </c>
    </row>
    <row r="72" spans="1:10" s="25" customFormat="1" ht="19.5" customHeight="1" x14ac:dyDescent="0.25">
      <c r="A72" s="31"/>
      <c r="B72" s="52" t="s">
        <v>69</v>
      </c>
      <c r="C72" s="45" t="s">
        <v>13</v>
      </c>
      <c r="D72" s="32">
        <v>1</v>
      </c>
      <c r="E72" s="12">
        <f t="shared" si="25"/>
        <v>500</v>
      </c>
      <c r="F72" s="32"/>
      <c r="G72" s="12">
        <f t="shared" si="24"/>
        <v>0</v>
      </c>
      <c r="H72" s="13"/>
      <c r="I72" s="13"/>
      <c r="J72" s="12">
        <f t="shared" si="26"/>
        <v>500</v>
      </c>
    </row>
    <row r="73" spans="1:10" s="25" customFormat="1" ht="32.25" customHeight="1" x14ac:dyDescent="0.25">
      <c r="A73" s="31"/>
      <c r="B73" s="52" t="s">
        <v>70</v>
      </c>
      <c r="C73" s="45" t="s">
        <v>13</v>
      </c>
      <c r="D73" s="32">
        <v>1</v>
      </c>
      <c r="E73" s="12">
        <f t="shared" si="25"/>
        <v>500</v>
      </c>
      <c r="F73" s="32"/>
      <c r="G73" s="12"/>
      <c r="H73" s="13"/>
      <c r="I73" s="13"/>
      <c r="J73" s="12">
        <f t="shared" si="26"/>
        <v>500</v>
      </c>
    </row>
    <row r="74" spans="1:10" s="25" customFormat="1" ht="19.5" customHeight="1" x14ac:dyDescent="0.25">
      <c r="A74" s="31"/>
      <c r="B74" s="52" t="s">
        <v>71</v>
      </c>
      <c r="C74" s="45" t="s">
        <v>13</v>
      </c>
      <c r="D74" s="32">
        <v>3</v>
      </c>
      <c r="E74" s="12">
        <f t="shared" si="25"/>
        <v>1500</v>
      </c>
      <c r="F74" s="32"/>
      <c r="G74" s="12"/>
      <c r="H74" s="13"/>
      <c r="I74" s="13"/>
      <c r="J74" s="12">
        <f t="shared" si="26"/>
        <v>1500</v>
      </c>
    </row>
    <row r="75" spans="1:10" s="25" customFormat="1" ht="19.5" customHeight="1" x14ac:dyDescent="0.25">
      <c r="A75" s="31"/>
      <c r="B75" s="52" t="s">
        <v>72</v>
      </c>
      <c r="C75" s="45" t="s">
        <v>13</v>
      </c>
      <c r="D75" s="32">
        <v>1</v>
      </c>
      <c r="E75" s="12">
        <f t="shared" si="25"/>
        <v>500</v>
      </c>
      <c r="F75" s="32"/>
      <c r="G75" s="12"/>
      <c r="H75" s="13"/>
      <c r="I75" s="13"/>
      <c r="J75" s="12">
        <f t="shared" si="26"/>
        <v>500</v>
      </c>
    </row>
    <row r="76" spans="1:10" ht="28.5" x14ac:dyDescent="0.25">
      <c r="A76" s="28" t="s">
        <v>73</v>
      </c>
      <c r="B76" s="36"/>
      <c r="C76" s="36"/>
      <c r="D76" s="37"/>
      <c r="E76" s="37"/>
      <c r="F76" s="37"/>
      <c r="G76" s="37"/>
      <c r="H76" s="37"/>
      <c r="I76" s="37"/>
      <c r="J76" s="37"/>
    </row>
    <row r="77" spans="1:10" s="25" customFormat="1" ht="15" x14ac:dyDescent="0.25">
      <c r="A77" s="31"/>
      <c r="B77" s="9" t="s">
        <v>74</v>
      </c>
      <c r="C77" s="9" t="s">
        <v>13</v>
      </c>
      <c r="D77" s="32">
        <v>1</v>
      </c>
      <c r="E77" s="12">
        <f t="shared" ref="E77:E83" si="27">D77*500</f>
        <v>500</v>
      </c>
      <c r="F77" s="32"/>
      <c r="G77" s="12">
        <f t="shared" ref="G77:G83" si="28">F77*1500</f>
        <v>0</v>
      </c>
      <c r="H77" s="13"/>
      <c r="I77" s="13">
        <f t="shared" ref="I77:I83" si="29">H77*1500</f>
        <v>0</v>
      </c>
      <c r="J77" s="12">
        <f t="shared" ref="J77:J83" si="30">E77+G77+I77</f>
        <v>500</v>
      </c>
    </row>
    <row r="78" spans="1:10" s="25" customFormat="1" ht="15" x14ac:dyDescent="0.25">
      <c r="A78" s="31"/>
      <c r="B78" s="9" t="s">
        <v>75</v>
      </c>
      <c r="C78" s="9" t="s">
        <v>13</v>
      </c>
      <c r="D78" s="32">
        <v>1</v>
      </c>
      <c r="E78" s="12">
        <f>D78*500</f>
        <v>500</v>
      </c>
      <c r="F78" s="32"/>
      <c r="G78" s="12">
        <f>F78*1500</f>
        <v>0</v>
      </c>
      <c r="H78" s="13"/>
      <c r="I78" s="13">
        <f>H78*1500</f>
        <v>0</v>
      </c>
      <c r="J78" s="12">
        <f>E78+G78+I78</f>
        <v>500</v>
      </c>
    </row>
    <row r="79" spans="1:10" s="25" customFormat="1" ht="15" x14ac:dyDescent="0.25">
      <c r="A79" s="31"/>
      <c r="B79" s="9" t="s">
        <v>76</v>
      </c>
      <c r="C79" s="9" t="s">
        <v>13</v>
      </c>
      <c r="D79" s="32">
        <v>2</v>
      </c>
      <c r="E79" s="12">
        <f>D79*500</f>
        <v>1000</v>
      </c>
      <c r="F79" s="32"/>
      <c r="G79" s="12">
        <f>F79*1500</f>
        <v>0</v>
      </c>
      <c r="H79" s="13"/>
      <c r="I79" s="13">
        <f>H79*1500</f>
        <v>0</v>
      </c>
      <c r="J79" s="12">
        <f>E79+G79+I79</f>
        <v>1000</v>
      </c>
    </row>
    <row r="80" spans="1:10" s="25" customFormat="1" ht="30" x14ac:dyDescent="0.25">
      <c r="A80" s="31"/>
      <c r="B80" s="26" t="s">
        <v>77</v>
      </c>
      <c r="C80" s="9" t="s">
        <v>13</v>
      </c>
      <c r="D80" s="32">
        <v>1</v>
      </c>
      <c r="E80" s="12">
        <f>D80*500</f>
        <v>500</v>
      </c>
      <c r="F80" s="32"/>
      <c r="G80" s="12">
        <f>F80*1500</f>
        <v>0</v>
      </c>
      <c r="H80" s="13"/>
      <c r="I80" s="13">
        <f>H80*1500</f>
        <v>0</v>
      </c>
      <c r="J80" s="12">
        <f>E80+G80+I80</f>
        <v>500</v>
      </c>
    </row>
    <row r="81" spans="1:10" s="25" customFormat="1" ht="15" x14ac:dyDescent="0.25">
      <c r="A81" s="31"/>
      <c r="B81" s="9" t="s">
        <v>78</v>
      </c>
      <c r="C81" s="9" t="s">
        <v>13</v>
      </c>
      <c r="D81" s="32">
        <v>6</v>
      </c>
      <c r="E81" s="12">
        <f>D81*500</f>
        <v>3000</v>
      </c>
      <c r="F81" s="32">
        <v>3</v>
      </c>
      <c r="G81" s="12">
        <f>F81*1500</f>
        <v>4500</v>
      </c>
      <c r="H81" s="13"/>
      <c r="I81" s="13">
        <f>H81*1500</f>
        <v>0</v>
      </c>
      <c r="J81" s="12">
        <f>E81+G81+I81</f>
        <v>7500</v>
      </c>
    </row>
    <row r="82" spans="1:10" s="25" customFormat="1" ht="15" x14ac:dyDescent="0.25">
      <c r="A82" s="31"/>
      <c r="B82" s="9" t="s">
        <v>79</v>
      </c>
      <c r="C82" s="9" t="s">
        <v>13</v>
      </c>
      <c r="D82" s="32">
        <v>1</v>
      </c>
      <c r="E82" s="12">
        <f t="shared" si="27"/>
        <v>500</v>
      </c>
      <c r="F82" s="32"/>
      <c r="G82" s="12">
        <f t="shared" si="28"/>
        <v>0</v>
      </c>
      <c r="H82" s="13"/>
      <c r="I82" s="13">
        <f t="shared" si="29"/>
        <v>0</v>
      </c>
      <c r="J82" s="12">
        <f t="shared" si="30"/>
        <v>500</v>
      </c>
    </row>
    <row r="83" spans="1:10" s="25" customFormat="1" ht="15" x14ac:dyDescent="0.25">
      <c r="A83" s="31"/>
      <c r="B83" s="9" t="s">
        <v>80</v>
      </c>
      <c r="C83" s="9" t="s">
        <v>81</v>
      </c>
      <c r="D83" s="32">
        <v>2</v>
      </c>
      <c r="E83" s="12">
        <f t="shared" si="27"/>
        <v>1000</v>
      </c>
      <c r="F83" s="32"/>
      <c r="G83" s="12">
        <f t="shared" si="28"/>
        <v>0</v>
      </c>
      <c r="H83" s="13"/>
      <c r="I83" s="13">
        <f t="shared" si="29"/>
        <v>0</v>
      </c>
      <c r="J83" s="12">
        <f t="shared" si="30"/>
        <v>1000</v>
      </c>
    </row>
    <row r="84" spans="1:10" ht="15" x14ac:dyDescent="0.25">
      <c r="A84" s="53" t="s">
        <v>82</v>
      </c>
      <c r="B84" s="54"/>
      <c r="C84" s="54"/>
      <c r="D84" s="37"/>
      <c r="E84" s="37"/>
      <c r="F84" s="37"/>
      <c r="G84" s="37"/>
      <c r="H84" s="37"/>
      <c r="I84" s="37"/>
      <c r="J84" s="37"/>
    </row>
    <row r="85" spans="1:10" s="25" customFormat="1" ht="15" x14ac:dyDescent="0.25">
      <c r="A85" s="55"/>
      <c r="B85" s="56" t="s">
        <v>36</v>
      </c>
      <c r="C85" s="56" t="s">
        <v>13</v>
      </c>
      <c r="D85" s="32">
        <v>11</v>
      </c>
      <c r="E85" s="12">
        <f t="shared" ref="E85:E93" si="31">D85*500</f>
        <v>5500</v>
      </c>
      <c r="F85" s="32">
        <v>4</v>
      </c>
      <c r="G85" s="12">
        <f t="shared" ref="G85:G90" si="32">F85*1500</f>
        <v>6000</v>
      </c>
      <c r="H85" s="13">
        <v>0</v>
      </c>
      <c r="I85" s="13">
        <f t="shared" ref="I85:I93" si="33">H85*1500</f>
        <v>0</v>
      </c>
      <c r="J85" s="12">
        <f t="shared" ref="J85:J93" si="34">E85+G85+I85</f>
        <v>11500</v>
      </c>
    </row>
    <row r="86" spans="1:10" s="25" customFormat="1" ht="15" x14ac:dyDescent="0.25">
      <c r="A86" s="55"/>
      <c r="B86" s="56" t="s">
        <v>62</v>
      </c>
      <c r="C86" s="56" t="s">
        <v>13</v>
      </c>
      <c r="D86" s="32">
        <v>1</v>
      </c>
      <c r="E86" s="12">
        <f t="shared" si="31"/>
        <v>500</v>
      </c>
      <c r="F86" s="32"/>
      <c r="G86" s="12">
        <f t="shared" si="32"/>
        <v>0</v>
      </c>
      <c r="H86" s="13"/>
      <c r="I86" s="13">
        <f t="shared" si="33"/>
        <v>0</v>
      </c>
      <c r="J86" s="12">
        <f t="shared" si="34"/>
        <v>500</v>
      </c>
    </row>
    <row r="87" spans="1:10" s="25" customFormat="1" ht="15" x14ac:dyDescent="0.25">
      <c r="A87" s="55"/>
      <c r="B87" s="56" t="s">
        <v>83</v>
      </c>
      <c r="C87" s="56" t="s">
        <v>13</v>
      </c>
      <c r="D87" s="32">
        <v>1</v>
      </c>
      <c r="E87" s="12">
        <f t="shared" si="31"/>
        <v>500</v>
      </c>
      <c r="F87" s="32"/>
      <c r="G87" s="12">
        <f t="shared" si="32"/>
        <v>0</v>
      </c>
      <c r="H87" s="13"/>
      <c r="I87" s="13">
        <f t="shared" si="33"/>
        <v>0</v>
      </c>
      <c r="J87" s="12">
        <f t="shared" si="34"/>
        <v>500</v>
      </c>
    </row>
    <row r="88" spans="1:10" s="25" customFormat="1" ht="15" x14ac:dyDescent="0.25">
      <c r="A88" s="55"/>
      <c r="B88" s="56" t="s">
        <v>84</v>
      </c>
      <c r="C88" s="56" t="s">
        <v>13</v>
      </c>
      <c r="D88" s="32">
        <v>2</v>
      </c>
      <c r="E88" s="12">
        <f t="shared" si="31"/>
        <v>1000</v>
      </c>
      <c r="F88" s="32"/>
      <c r="G88" s="12">
        <f t="shared" si="32"/>
        <v>0</v>
      </c>
      <c r="H88" s="13"/>
      <c r="I88" s="13">
        <f t="shared" si="33"/>
        <v>0</v>
      </c>
      <c r="J88" s="12">
        <f t="shared" si="34"/>
        <v>1000</v>
      </c>
    </row>
    <row r="89" spans="1:10" s="25" customFormat="1" ht="15" x14ac:dyDescent="0.25">
      <c r="A89" s="55"/>
      <c r="B89" s="56" t="s">
        <v>63</v>
      </c>
      <c r="C89" s="56" t="s">
        <v>13</v>
      </c>
      <c r="D89" s="32">
        <v>2</v>
      </c>
      <c r="E89" s="12">
        <f t="shared" si="31"/>
        <v>1000</v>
      </c>
      <c r="F89" s="32"/>
      <c r="G89" s="12">
        <f t="shared" si="32"/>
        <v>0</v>
      </c>
      <c r="H89" s="13"/>
      <c r="I89" s="13">
        <f t="shared" si="33"/>
        <v>0</v>
      </c>
      <c r="J89" s="12">
        <f t="shared" si="34"/>
        <v>1000</v>
      </c>
    </row>
    <row r="90" spans="1:10" s="25" customFormat="1" ht="30" x14ac:dyDescent="0.25">
      <c r="A90" s="55"/>
      <c r="B90" s="57" t="s">
        <v>64</v>
      </c>
      <c r="C90" s="56" t="s">
        <v>13</v>
      </c>
      <c r="D90" s="32">
        <v>1</v>
      </c>
      <c r="E90" s="12">
        <f t="shared" si="31"/>
        <v>500</v>
      </c>
      <c r="F90" s="32">
        <v>2</v>
      </c>
      <c r="G90" s="12">
        <f t="shared" si="32"/>
        <v>3000</v>
      </c>
      <c r="H90" s="13"/>
      <c r="I90" s="13">
        <f t="shared" si="33"/>
        <v>0</v>
      </c>
      <c r="J90" s="12">
        <f t="shared" si="34"/>
        <v>3500</v>
      </c>
    </row>
    <row r="91" spans="1:10" s="25" customFormat="1" ht="30" x14ac:dyDescent="0.25">
      <c r="A91" s="55"/>
      <c r="B91" s="57" t="s">
        <v>34</v>
      </c>
      <c r="C91" s="56" t="s">
        <v>13</v>
      </c>
      <c r="D91" s="32">
        <v>1</v>
      </c>
      <c r="E91" s="12">
        <f t="shared" si="31"/>
        <v>500</v>
      </c>
      <c r="F91" s="32"/>
      <c r="G91" s="12"/>
      <c r="H91" s="13"/>
      <c r="I91" s="13">
        <f t="shared" si="33"/>
        <v>0</v>
      </c>
      <c r="J91" s="12">
        <f t="shared" si="34"/>
        <v>500</v>
      </c>
    </row>
    <row r="92" spans="1:10" s="25" customFormat="1" ht="30" x14ac:dyDescent="0.25">
      <c r="A92" s="55"/>
      <c r="B92" s="57" t="s">
        <v>85</v>
      </c>
      <c r="C92" s="56" t="s">
        <v>13</v>
      </c>
      <c r="D92" s="32">
        <v>1</v>
      </c>
      <c r="E92" s="12">
        <f>D92*500</f>
        <v>500</v>
      </c>
      <c r="F92" s="32"/>
      <c r="G92" s="12">
        <f>F92*1500</f>
        <v>0</v>
      </c>
      <c r="H92" s="13"/>
      <c r="I92" s="13">
        <f>H92*1500</f>
        <v>0</v>
      </c>
      <c r="J92" s="12">
        <f>E92+G92+I92</f>
        <v>500</v>
      </c>
    </row>
    <row r="93" spans="1:10" s="25" customFormat="1" ht="15" x14ac:dyDescent="0.25">
      <c r="A93" s="55"/>
      <c r="B93" s="57" t="s">
        <v>86</v>
      </c>
      <c r="C93" s="56" t="s">
        <v>13</v>
      </c>
      <c r="D93" s="32">
        <v>1</v>
      </c>
      <c r="E93" s="12">
        <f t="shared" si="31"/>
        <v>500</v>
      </c>
      <c r="F93" s="32"/>
      <c r="G93" s="12"/>
      <c r="H93" s="13"/>
      <c r="I93" s="13">
        <f t="shared" si="33"/>
        <v>0</v>
      </c>
      <c r="J93" s="12">
        <f t="shared" si="34"/>
        <v>500</v>
      </c>
    </row>
    <row r="94" spans="1:10" ht="15" x14ac:dyDescent="0.25">
      <c r="A94" s="28" t="s">
        <v>87</v>
      </c>
      <c r="B94" s="36"/>
      <c r="C94" s="36"/>
      <c r="D94" s="37"/>
      <c r="E94" s="37"/>
      <c r="F94" s="37"/>
      <c r="G94" s="37"/>
      <c r="H94" s="37"/>
      <c r="I94" s="37"/>
      <c r="J94" s="37"/>
    </row>
    <row r="95" spans="1:10" s="25" customFormat="1" ht="15" x14ac:dyDescent="0.25">
      <c r="A95" s="31"/>
      <c r="B95" s="58" t="s">
        <v>88</v>
      </c>
      <c r="C95" s="16" t="s">
        <v>13</v>
      </c>
      <c r="D95" s="22">
        <v>1</v>
      </c>
      <c r="E95" s="23">
        <f t="shared" ref="E95:E103" si="35">D95*500</f>
        <v>500</v>
      </c>
      <c r="F95" s="22">
        <v>2</v>
      </c>
      <c r="G95" s="23">
        <f t="shared" ref="G95:G103" si="36">F95*1500</f>
        <v>3000</v>
      </c>
      <c r="H95" s="24"/>
      <c r="I95" s="24">
        <f t="shared" ref="I95:I106" si="37">H95*1500</f>
        <v>0</v>
      </c>
      <c r="J95" s="23">
        <f t="shared" ref="J95:J103" si="38">E95+G95+I95</f>
        <v>3500</v>
      </c>
    </row>
    <row r="96" spans="1:10" s="25" customFormat="1" ht="15" x14ac:dyDescent="0.25">
      <c r="A96" s="31"/>
      <c r="B96" s="59" t="s">
        <v>67</v>
      </c>
      <c r="C96" s="16" t="s">
        <v>13</v>
      </c>
      <c r="D96" s="22">
        <v>1</v>
      </c>
      <c r="E96" s="23">
        <f t="shared" si="35"/>
        <v>500</v>
      </c>
      <c r="F96" s="22">
        <v>2</v>
      </c>
      <c r="G96" s="23">
        <f t="shared" si="36"/>
        <v>3000</v>
      </c>
      <c r="H96" s="24"/>
      <c r="I96" s="24">
        <f t="shared" si="37"/>
        <v>0</v>
      </c>
      <c r="J96" s="23">
        <f t="shared" si="38"/>
        <v>3500</v>
      </c>
    </row>
    <row r="97" spans="1:10" s="25" customFormat="1" ht="15" x14ac:dyDescent="0.25">
      <c r="A97" s="31"/>
      <c r="B97" s="59" t="s">
        <v>89</v>
      </c>
      <c r="C97" s="16" t="s">
        <v>13</v>
      </c>
      <c r="D97" s="22">
        <v>1</v>
      </c>
      <c r="E97" s="23">
        <f t="shared" si="35"/>
        <v>500</v>
      </c>
      <c r="F97" s="22">
        <v>1</v>
      </c>
      <c r="G97" s="23">
        <f t="shared" si="36"/>
        <v>1500</v>
      </c>
      <c r="H97" s="24"/>
      <c r="I97" s="24">
        <f t="shared" si="37"/>
        <v>0</v>
      </c>
      <c r="J97" s="23">
        <f t="shared" si="38"/>
        <v>2000</v>
      </c>
    </row>
    <row r="98" spans="1:10" s="25" customFormat="1" ht="15" x14ac:dyDescent="0.25">
      <c r="A98" s="31"/>
      <c r="B98" s="59" t="s">
        <v>90</v>
      </c>
      <c r="C98" s="16" t="s">
        <v>13</v>
      </c>
      <c r="D98" s="22">
        <v>8</v>
      </c>
      <c r="E98" s="23">
        <f t="shared" si="35"/>
        <v>4000</v>
      </c>
      <c r="F98" s="22"/>
      <c r="G98" s="23">
        <f t="shared" si="36"/>
        <v>0</v>
      </c>
      <c r="H98" s="24"/>
      <c r="I98" s="24">
        <f t="shared" si="37"/>
        <v>0</v>
      </c>
      <c r="J98" s="23">
        <f t="shared" si="38"/>
        <v>4000</v>
      </c>
    </row>
    <row r="99" spans="1:10" s="25" customFormat="1" ht="15" x14ac:dyDescent="0.25">
      <c r="A99" s="31"/>
      <c r="B99" s="59" t="s">
        <v>91</v>
      </c>
      <c r="C99" s="16" t="s">
        <v>13</v>
      </c>
      <c r="D99" s="22">
        <v>5</v>
      </c>
      <c r="E99" s="23">
        <f t="shared" si="35"/>
        <v>2500</v>
      </c>
      <c r="F99" s="22"/>
      <c r="G99" s="23">
        <f t="shared" si="36"/>
        <v>0</v>
      </c>
      <c r="H99" s="24"/>
      <c r="I99" s="24">
        <f t="shared" si="37"/>
        <v>0</v>
      </c>
      <c r="J99" s="23">
        <f t="shared" si="38"/>
        <v>2500</v>
      </c>
    </row>
    <row r="100" spans="1:10" s="25" customFormat="1" ht="15" x14ac:dyDescent="0.25">
      <c r="A100" s="31"/>
      <c r="B100" s="59" t="s">
        <v>92</v>
      </c>
      <c r="C100" s="16" t="s">
        <v>13</v>
      </c>
      <c r="D100" s="22">
        <v>1</v>
      </c>
      <c r="E100" s="23">
        <f t="shared" si="35"/>
        <v>500</v>
      </c>
      <c r="F100" s="22"/>
      <c r="G100" s="23">
        <f t="shared" si="36"/>
        <v>0</v>
      </c>
      <c r="H100" s="24"/>
      <c r="I100" s="24">
        <f t="shared" si="37"/>
        <v>0</v>
      </c>
      <c r="J100" s="23">
        <f t="shared" si="38"/>
        <v>500</v>
      </c>
    </row>
    <row r="101" spans="1:10" s="25" customFormat="1" ht="15" x14ac:dyDescent="0.25">
      <c r="A101" s="31"/>
      <c r="B101" s="59" t="s">
        <v>93</v>
      </c>
      <c r="C101" s="16" t="s">
        <v>13</v>
      </c>
      <c r="D101" s="22">
        <v>1</v>
      </c>
      <c r="E101" s="23">
        <f t="shared" si="35"/>
        <v>500</v>
      </c>
      <c r="F101" s="22"/>
      <c r="G101" s="23">
        <f t="shared" si="36"/>
        <v>0</v>
      </c>
      <c r="H101" s="24"/>
      <c r="I101" s="24">
        <f t="shared" si="37"/>
        <v>0</v>
      </c>
      <c r="J101" s="23">
        <f t="shared" si="38"/>
        <v>500</v>
      </c>
    </row>
    <row r="102" spans="1:10" s="25" customFormat="1" ht="15" x14ac:dyDescent="0.25">
      <c r="A102" s="31"/>
      <c r="B102" s="59" t="s">
        <v>94</v>
      </c>
      <c r="C102" s="16" t="s">
        <v>13</v>
      </c>
      <c r="D102" s="22">
        <v>2</v>
      </c>
      <c r="E102" s="23">
        <f t="shared" si="35"/>
        <v>1000</v>
      </c>
      <c r="F102" s="22"/>
      <c r="G102" s="23">
        <f t="shared" si="36"/>
        <v>0</v>
      </c>
      <c r="H102" s="24"/>
      <c r="I102" s="24">
        <f t="shared" si="37"/>
        <v>0</v>
      </c>
      <c r="J102" s="23">
        <f t="shared" si="38"/>
        <v>1000</v>
      </c>
    </row>
    <row r="103" spans="1:10" s="25" customFormat="1" ht="15" x14ac:dyDescent="0.25">
      <c r="A103" s="31"/>
      <c r="B103" s="59" t="s">
        <v>95</v>
      </c>
      <c r="C103" s="16" t="s">
        <v>13</v>
      </c>
      <c r="D103" s="22">
        <v>1</v>
      </c>
      <c r="E103" s="23">
        <f t="shared" si="35"/>
        <v>500</v>
      </c>
      <c r="F103" s="22"/>
      <c r="G103" s="23">
        <f t="shared" si="36"/>
        <v>0</v>
      </c>
      <c r="H103" s="24"/>
      <c r="I103" s="24">
        <f t="shared" si="37"/>
        <v>0</v>
      </c>
      <c r="J103" s="23">
        <f t="shared" si="38"/>
        <v>500</v>
      </c>
    </row>
    <row r="104" spans="1:10" s="25" customFormat="1" ht="15" x14ac:dyDescent="0.25">
      <c r="A104" s="31"/>
      <c r="B104" s="59" t="s">
        <v>96</v>
      </c>
      <c r="C104" s="16" t="s">
        <v>13</v>
      </c>
      <c r="D104" s="22">
        <v>1</v>
      </c>
      <c r="E104" s="23">
        <f>D104*500</f>
        <v>500</v>
      </c>
      <c r="F104" s="22"/>
      <c r="G104" s="23">
        <f>F104*1500</f>
        <v>0</v>
      </c>
      <c r="H104" s="24"/>
      <c r="I104" s="24">
        <f t="shared" si="37"/>
        <v>0</v>
      </c>
      <c r="J104" s="23">
        <f>E104+G104+I104</f>
        <v>500</v>
      </c>
    </row>
    <row r="105" spans="1:10" s="25" customFormat="1" ht="15" x14ac:dyDescent="0.25">
      <c r="A105" s="31"/>
      <c r="B105" s="59" t="s">
        <v>97</v>
      </c>
      <c r="C105" s="16" t="s">
        <v>13</v>
      </c>
      <c r="D105" s="22">
        <v>1</v>
      </c>
      <c r="E105" s="23">
        <f>D105*500</f>
        <v>500</v>
      </c>
      <c r="F105" s="22"/>
      <c r="G105" s="23">
        <f>F105*1500</f>
        <v>0</v>
      </c>
      <c r="H105" s="24"/>
      <c r="I105" s="24">
        <f t="shared" si="37"/>
        <v>0</v>
      </c>
      <c r="J105" s="23">
        <f>E105+G105+I105</f>
        <v>500</v>
      </c>
    </row>
    <row r="106" spans="1:10" s="25" customFormat="1" ht="15" x14ac:dyDescent="0.25">
      <c r="A106" s="31"/>
      <c r="B106" s="59" t="s">
        <v>98</v>
      </c>
      <c r="C106" s="16" t="s">
        <v>13</v>
      </c>
      <c r="D106" s="22">
        <v>2</v>
      </c>
      <c r="E106" s="23">
        <f>D106*500</f>
        <v>1000</v>
      </c>
      <c r="F106" s="22"/>
      <c r="G106" s="23">
        <f>F106*1500</f>
        <v>0</v>
      </c>
      <c r="H106" s="24"/>
      <c r="I106" s="24">
        <f t="shared" si="37"/>
        <v>0</v>
      </c>
      <c r="J106" s="23">
        <f>E106+G106+I106</f>
        <v>1000</v>
      </c>
    </row>
    <row r="107" spans="1:10" ht="15" x14ac:dyDescent="0.25">
      <c r="A107" s="28" t="s">
        <v>99</v>
      </c>
      <c r="B107" s="36"/>
      <c r="C107" s="36"/>
      <c r="D107" s="37"/>
      <c r="E107" s="37"/>
      <c r="F107" s="37"/>
      <c r="G107" s="37"/>
      <c r="H107" s="37"/>
      <c r="I107" s="37"/>
      <c r="J107" s="37"/>
    </row>
    <row r="108" spans="1:10" ht="15" x14ac:dyDescent="0.25">
      <c r="A108" s="60"/>
      <c r="B108" s="60" t="s">
        <v>100</v>
      </c>
      <c r="C108" s="60" t="s">
        <v>13</v>
      </c>
      <c r="D108" s="61">
        <v>2</v>
      </c>
      <c r="E108" s="23">
        <f t="shared" ref="E108:E122" si="39">D108*500</f>
        <v>1000</v>
      </c>
      <c r="F108" s="61">
        <v>0</v>
      </c>
      <c r="G108" s="23">
        <f t="shared" ref="G108:G122" si="40">F108*1500</f>
        <v>0</v>
      </c>
      <c r="H108" s="61"/>
      <c r="I108" s="24">
        <f t="shared" ref="I108:I122" si="41">H108*1500</f>
        <v>0</v>
      </c>
      <c r="J108" s="23">
        <f t="shared" ref="J108:J122" si="42">E108+G108+I108</f>
        <v>1000</v>
      </c>
    </row>
    <row r="109" spans="1:10" ht="15" x14ac:dyDescent="0.25">
      <c r="A109" s="60"/>
      <c r="B109" s="60" t="s">
        <v>12</v>
      </c>
      <c r="C109" s="60" t="s">
        <v>13</v>
      </c>
      <c r="D109" s="61">
        <v>2</v>
      </c>
      <c r="E109" s="23">
        <f t="shared" si="39"/>
        <v>1000</v>
      </c>
      <c r="F109" s="61">
        <v>0</v>
      </c>
      <c r="G109" s="23">
        <f t="shared" si="40"/>
        <v>0</v>
      </c>
      <c r="H109" s="61"/>
      <c r="I109" s="24">
        <f t="shared" si="41"/>
        <v>0</v>
      </c>
      <c r="J109" s="23">
        <f t="shared" si="42"/>
        <v>1000</v>
      </c>
    </row>
    <row r="110" spans="1:10" ht="15" x14ac:dyDescent="0.25">
      <c r="A110" s="60"/>
      <c r="B110" s="60" t="s">
        <v>90</v>
      </c>
      <c r="C110" s="60" t="s">
        <v>13</v>
      </c>
      <c r="D110" s="61">
        <v>9</v>
      </c>
      <c r="E110" s="23">
        <f t="shared" si="39"/>
        <v>4500</v>
      </c>
      <c r="F110" s="61">
        <v>1</v>
      </c>
      <c r="G110" s="23">
        <f t="shared" si="40"/>
        <v>1500</v>
      </c>
      <c r="H110" s="61"/>
      <c r="I110" s="24">
        <f t="shared" si="41"/>
        <v>0</v>
      </c>
      <c r="J110" s="23">
        <f t="shared" si="42"/>
        <v>6000</v>
      </c>
    </row>
    <row r="111" spans="1:10" ht="15" x14ac:dyDescent="0.25">
      <c r="A111" s="60"/>
      <c r="B111" s="60" t="s">
        <v>101</v>
      </c>
      <c r="C111" s="60" t="s">
        <v>13</v>
      </c>
      <c r="D111" s="61">
        <v>2</v>
      </c>
      <c r="E111" s="23">
        <f t="shared" si="39"/>
        <v>1000</v>
      </c>
      <c r="F111" s="61">
        <v>0</v>
      </c>
      <c r="G111" s="23">
        <f t="shared" si="40"/>
        <v>0</v>
      </c>
      <c r="H111" s="61"/>
      <c r="I111" s="24">
        <f t="shared" si="41"/>
        <v>0</v>
      </c>
      <c r="J111" s="23">
        <f t="shared" si="42"/>
        <v>1000</v>
      </c>
    </row>
    <row r="112" spans="1:10" ht="15" x14ac:dyDescent="0.25">
      <c r="A112" s="60"/>
      <c r="B112" s="60" t="s">
        <v>102</v>
      </c>
      <c r="C112" s="60" t="s">
        <v>13</v>
      </c>
      <c r="D112" s="61">
        <v>1</v>
      </c>
      <c r="E112" s="23">
        <f t="shared" si="39"/>
        <v>500</v>
      </c>
      <c r="F112" s="61">
        <v>0</v>
      </c>
      <c r="G112" s="23">
        <f t="shared" si="40"/>
        <v>0</v>
      </c>
      <c r="H112" s="61"/>
      <c r="I112" s="24">
        <f t="shared" si="41"/>
        <v>0</v>
      </c>
      <c r="J112" s="23">
        <f t="shared" si="42"/>
        <v>500</v>
      </c>
    </row>
    <row r="113" spans="1:10" ht="15" x14ac:dyDescent="0.25">
      <c r="A113" s="60"/>
      <c r="B113" s="60" t="s">
        <v>28</v>
      </c>
      <c r="C113" s="60" t="s">
        <v>13</v>
      </c>
      <c r="D113" s="61">
        <v>3</v>
      </c>
      <c r="E113" s="23">
        <f t="shared" si="39"/>
        <v>1500</v>
      </c>
      <c r="F113" s="61"/>
      <c r="G113" s="23">
        <f t="shared" si="40"/>
        <v>0</v>
      </c>
      <c r="H113" s="61"/>
      <c r="I113" s="24">
        <f t="shared" si="41"/>
        <v>0</v>
      </c>
      <c r="J113" s="23">
        <f t="shared" si="42"/>
        <v>1500</v>
      </c>
    </row>
    <row r="114" spans="1:10" ht="15" x14ac:dyDescent="0.25">
      <c r="A114" s="60"/>
      <c r="B114" s="60" t="s">
        <v>103</v>
      </c>
      <c r="C114" s="60" t="s">
        <v>13</v>
      </c>
      <c r="D114" s="61">
        <v>1</v>
      </c>
      <c r="E114" s="23">
        <f t="shared" si="39"/>
        <v>500</v>
      </c>
      <c r="F114" s="61"/>
      <c r="G114" s="23">
        <f t="shared" si="40"/>
        <v>0</v>
      </c>
      <c r="H114" s="61"/>
      <c r="I114" s="24">
        <f t="shared" si="41"/>
        <v>0</v>
      </c>
      <c r="J114" s="23">
        <f t="shared" si="42"/>
        <v>500</v>
      </c>
    </row>
    <row r="115" spans="1:10" ht="15" x14ac:dyDescent="0.25">
      <c r="A115" s="60"/>
      <c r="B115" s="60" t="s">
        <v>104</v>
      </c>
      <c r="C115" s="60" t="s">
        <v>13</v>
      </c>
      <c r="D115" s="61">
        <v>1</v>
      </c>
      <c r="E115" s="23">
        <f t="shared" si="39"/>
        <v>500</v>
      </c>
      <c r="F115" s="61"/>
      <c r="G115" s="23">
        <f t="shared" si="40"/>
        <v>0</v>
      </c>
      <c r="H115" s="61"/>
      <c r="I115" s="24">
        <f t="shared" si="41"/>
        <v>0</v>
      </c>
      <c r="J115" s="23">
        <f t="shared" si="42"/>
        <v>500</v>
      </c>
    </row>
    <row r="116" spans="1:10" ht="30" x14ac:dyDescent="0.25">
      <c r="A116" s="60"/>
      <c r="B116" s="60" t="s">
        <v>105</v>
      </c>
      <c r="C116" s="60" t="s">
        <v>13</v>
      </c>
      <c r="D116" s="61">
        <v>1</v>
      </c>
      <c r="E116" s="23">
        <f t="shared" si="39"/>
        <v>500</v>
      </c>
      <c r="F116" s="61"/>
      <c r="G116" s="23">
        <f t="shared" si="40"/>
        <v>0</v>
      </c>
      <c r="H116" s="61"/>
      <c r="I116" s="24">
        <f t="shared" si="41"/>
        <v>0</v>
      </c>
      <c r="J116" s="23">
        <f t="shared" si="42"/>
        <v>500</v>
      </c>
    </row>
    <row r="117" spans="1:10" s="63" customFormat="1" ht="15" x14ac:dyDescent="0.25">
      <c r="A117" s="62"/>
      <c r="B117" s="60" t="s">
        <v>106</v>
      </c>
      <c r="C117" s="60" t="s">
        <v>13</v>
      </c>
      <c r="D117" s="61">
        <v>7</v>
      </c>
      <c r="E117" s="23">
        <f t="shared" si="39"/>
        <v>3500</v>
      </c>
      <c r="F117" s="61"/>
      <c r="G117" s="23">
        <f t="shared" si="40"/>
        <v>0</v>
      </c>
      <c r="H117" s="61"/>
      <c r="I117" s="24">
        <f t="shared" si="41"/>
        <v>0</v>
      </c>
      <c r="J117" s="23">
        <f t="shared" si="42"/>
        <v>3500</v>
      </c>
    </row>
    <row r="118" spans="1:10" s="63" customFormat="1" ht="15" x14ac:dyDescent="0.25">
      <c r="A118" s="62"/>
      <c r="B118" s="60" t="s">
        <v>107</v>
      </c>
      <c r="C118" s="60" t="s">
        <v>13</v>
      </c>
      <c r="D118" s="61">
        <v>1</v>
      </c>
      <c r="E118" s="23">
        <f t="shared" si="39"/>
        <v>500</v>
      </c>
      <c r="F118" s="61"/>
      <c r="G118" s="23">
        <f t="shared" si="40"/>
        <v>0</v>
      </c>
      <c r="H118" s="61"/>
      <c r="I118" s="24">
        <f t="shared" si="41"/>
        <v>0</v>
      </c>
      <c r="J118" s="23">
        <f t="shared" si="42"/>
        <v>500</v>
      </c>
    </row>
    <row r="119" spans="1:10" s="63" customFormat="1" ht="15" x14ac:dyDescent="0.25">
      <c r="A119" s="62"/>
      <c r="B119" s="60" t="s">
        <v>62</v>
      </c>
      <c r="C119" s="60" t="s">
        <v>13</v>
      </c>
      <c r="D119" s="61">
        <v>1</v>
      </c>
      <c r="E119" s="23">
        <f t="shared" si="39"/>
        <v>500</v>
      </c>
      <c r="F119" s="61"/>
      <c r="G119" s="23">
        <f t="shared" si="40"/>
        <v>0</v>
      </c>
      <c r="H119" s="61"/>
      <c r="I119" s="24">
        <f t="shared" si="41"/>
        <v>0</v>
      </c>
      <c r="J119" s="23">
        <f t="shared" si="42"/>
        <v>500</v>
      </c>
    </row>
    <row r="120" spans="1:10" ht="30" x14ac:dyDescent="0.25">
      <c r="A120" s="60"/>
      <c r="B120" s="60" t="s">
        <v>45</v>
      </c>
      <c r="C120" s="60" t="s">
        <v>13</v>
      </c>
      <c r="D120" s="61">
        <v>6</v>
      </c>
      <c r="E120" s="23">
        <f t="shared" si="39"/>
        <v>3000</v>
      </c>
      <c r="F120" s="61">
        <v>1</v>
      </c>
      <c r="G120" s="23">
        <f t="shared" si="40"/>
        <v>1500</v>
      </c>
      <c r="H120" s="61"/>
      <c r="I120" s="24">
        <f t="shared" si="41"/>
        <v>0</v>
      </c>
      <c r="J120" s="23">
        <f t="shared" si="42"/>
        <v>4500</v>
      </c>
    </row>
    <row r="121" spans="1:10" ht="15" x14ac:dyDescent="0.25">
      <c r="A121" s="60"/>
      <c r="B121" s="60" t="s">
        <v>108</v>
      </c>
      <c r="C121" s="60" t="s">
        <v>13</v>
      </c>
      <c r="D121" s="61"/>
      <c r="E121" s="23">
        <f t="shared" si="39"/>
        <v>0</v>
      </c>
      <c r="F121" s="61">
        <v>1</v>
      </c>
      <c r="G121" s="23">
        <f t="shared" si="40"/>
        <v>1500</v>
      </c>
      <c r="H121" s="61"/>
      <c r="I121" s="24">
        <f t="shared" si="41"/>
        <v>0</v>
      </c>
      <c r="J121" s="23">
        <f t="shared" si="42"/>
        <v>1500</v>
      </c>
    </row>
    <row r="122" spans="1:10" ht="30" x14ac:dyDescent="0.25">
      <c r="A122" s="60"/>
      <c r="B122" s="60" t="s">
        <v>109</v>
      </c>
      <c r="C122" s="60" t="s">
        <v>13</v>
      </c>
      <c r="D122" s="61"/>
      <c r="E122" s="23">
        <f t="shared" si="39"/>
        <v>0</v>
      </c>
      <c r="F122" s="61">
        <v>1</v>
      </c>
      <c r="G122" s="23">
        <f t="shared" si="40"/>
        <v>1500</v>
      </c>
      <c r="H122" s="61"/>
      <c r="I122" s="24">
        <f t="shared" si="41"/>
        <v>0</v>
      </c>
      <c r="J122" s="23">
        <f t="shared" si="42"/>
        <v>1500</v>
      </c>
    </row>
    <row r="123" spans="1:10" ht="15" x14ac:dyDescent="0.25">
      <c r="A123" s="60"/>
      <c r="B123" s="60" t="s">
        <v>91</v>
      </c>
      <c r="C123" s="60" t="s">
        <v>13</v>
      </c>
      <c r="D123" s="61">
        <v>2</v>
      </c>
      <c r="E123" s="23">
        <f>D123*500</f>
        <v>1000</v>
      </c>
      <c r="F123" s="61"/>
      <c r="G123" s="23">
        <f>F123*1500</f>
        <v>0</v>
      </c>
      <c r="H123" s="61"/>
      <c r="I123" s="24">
        <f>H123*1500</f>
        <v>0</v>
      </c>
      <c r="J123" s="23">
        <f>E123+G123+I123</f>
        <v>1000</v>
      </c>
    </row>
    <row r="124" spans="1:10" ht="14.25" customHeight="1" x14ac:dyDescent="0.25">
      <c r="A124" s="60"/>
      <c r="B124" s="60" t="s">
        <v>63</v>
      </c>
      <c r="C124" s="60" t="s">
        <v>13</v>
      </c>
      <c r="D124" s="61">
        <v>1</v>
      </c>
      <c r="E124" s="23">
        <f>D124*500</f>
        <v>500</v>
      </c>
      <c r="F124" s="61"/>
      <c r="G124" s="23"/>
      <c r="H124" s="61"/>
      <c r="I124" s="24"/>
      <c r="J124" s="23"/>
    </row>
    <row r="125" spans="1:10" ht="15" x14ac:dyDescent="0.25">
      <c r="A125" s="60"/>
      <c r="B125" s="60" t="s">
        <v>48</v>
      </c>
      <c r="C125" s="60" t="s">
        <v>13</v>
      </c>
      <c r="D125" s="61">
        <v>1</v>
      </c>
      <c r="E125" s="23">
        <f>D125*500</f>
        <v>500</v>
      </c>
      <c r="F125" s="61"/>
      <c r="G125" s="23"/>
      <c r="H125" s="61"/>
      <c r="I125" s="24"/>
      <c r="J125" s="23"/>
    </row>
    <row r="126" spans="1:10" s="25" customFormat="1" ht="30" x14ac:dyDescent="0.25">
      <c r="A126" s="60"/>
      <c r="B126" s="60" t="s">
        <v>33</v>
      </c>
      <c r="C126" s="60" t="s">
        <v>13</v>
      </c>
      <c r="D126" s="61">
        <v>1</v>
      </c>
      <c r="E126" s="23">
        <f>D126*500</f>
        <v>500</v>
      </c>
      <c r="F126" s="61"/>
      <c r="G126" s="23">
        <f>F126*1500</f>
        <v>0</v>
      </c>
      <c r="H126" s="61"/>
      <c r="I126" s="24">
        <f>H126*1500</f>
        <v>0</v>
      </c>
      <c r="J126" s="23">
        <f>E126+G126+I126</f>
        <v>500</v>
      </c>
    </row>
    <row r="127" spans="1:10" s="25" customFormat="1" ht="15" x14ac:dyDescent="0.25">
      <c r="A127" s="28" t="s">
        <v>110</v>
      </c>
      <c r="B127" s="64"/>
      <c r="C127" s="36"/>
      <c r="D127" s="37"/>
      <c r="E127" s="37"/>
      <c r="F127" s="37"/>
      <c r="G127" s="37"/>
      <c r="H127" s="37"/>
      <c r="I127" s="37"/>
      <c r="J127" s="37"/>
    </row>
    <row r="128" spans="1:10" s="25" customFormat="1" ht="15" x14ac:dyDescent="0.25">
      <c r="A128" s="31"/>
      <c r="B128" s="65" t="s">
        <v>111</v>
      </c>
      <c r="C128" s="65" t="s">
        <v>13</v>
      </c>
      <c r="D128" s="66">
        <v>1</v>
      </c>
      <c r="E128" s="13">
        <f t="shared" ref="E128:E134" si="43">D128*500</f>
        <v>500</v>
      </c>
      <c r="F128" s="66">
        <v>0</v>
      </c>
      <c r="G128" s="13">
        <f t="shared" ref="G128:G134" si="44">F128*1500</f>
        <v>0</v>
      </c>
      <c r="H128" s="13">
        <v>0</v>
      </c>
      <c r="I128" s="13">
        <f t="shared" ref="I128:I134" si="45">H128*1500</f>
        <v>0</v>
      </c>
      <c r="J128" s="13">
        <f t="shared" ref="J128:J134" si="46">E128+G128+I128</f>
        <v>500</v>
      </c>
    </row>
    <row r="129" spans="1:10" s="25" customFormat="1" ht="15" x14ac:dyDescent="0.25">
      <c r="A129" s="31"/>
      <c r="B129" s="65" t="s">
        <v>12</v>
      </c>
      <c r="C129" s="65" t="s">
        <v>13</v>
      </c>
      <c r="D129" s="66">
        <v>1</v>
      </c>
      <c r="E129" s="13">
        <f t="shared" si="43"/>
        <v>500</v>
      </c>
      <c r="F129" s="66">
        <v>0</v>
      </c>
      <c r="G129" s="13">
        <f t="shared" si="44"/>
        <v>0</v>
      </c>
      <c r="H129" s="13">
        <v>0</v>
      </c>
      <c r="I129" s="13">
        <f t="shared" si="45"/>
        <v>0</v>
      </c>
      <c r="J129" s="13">
        <f t="shared" si="46"/>
        <v>500</v>
      </c>
    </row>
    <row r="130" spans="1:10" s="25" customFormat="1" ht="15" x14ac:dyDescent="0.25">
      <c r="A130" s="31"/>
      <c r="B130" s="65" t="s">
        <v>62</v>
      </c>
      <c r="C130" s="65" t="s">
        <v>13</v>
      </c>
      <c r="D130" s="66">
        <v>1</v>
      </c>
      <c r="E130" s="13">
        <f t="shared" si="43"/>
        <v>500</v>
      </c>
      <c r="F130" s="66">
        <v>0</v>
      </c>
      <c r="G130" s="13">
        <f t="shared" si="44"/>
        <v>0</v>
      </c>
      <c r="H130" s="13">
        <v>0</v>
      </c>
      <c r="I130" s="13">
        <f t="shared" si="45"/>
        <v>0</v>
      </c>
      <c r="J130" s="13">
        <f t="shared" si="46"/>
        <v>500</v>
      </c>
    </row>
    <row r="131" spans="1:10" s="25" customFormat="1" ht="15" x14ac:dyDescent="0.25">
      <c r="A131" s="31"/>
      <c r="B131" s="65" t="s">
        <v>108</v>
      </c>
      <c r="C131" s="65" t="s">
        <v>13</v>
      </c>
      <c r="D131" s="66">
        <v>2</v>
      </c>
      <c r="E131" s="13">
        <f t="shared" si="43"/>
        <v>1000</v>
      </c>
      <c r="F131" s="66">
        <v>1</v>
      </c>
      <c r="G131" s="13">
        <f t="shared" si="44"/>
        <v>1500</v>
      </c>
      <c r="H131" s="13">
        <v>0</v>
      </c>
      <c r="I131" s="13">
        <f t="shared" si="45"/>
        <v>0</v>
      </c>
      <c r="J131" s="13">
        <f t="shared" si="46"/>
        <v>2500</v>
      </c>
    </row>
    <row r="132" spans="1:10" s="25" customFormat="1" ht="15" x14ac:dyDescent="0.25">
      <c r="A132" s="31"/>
      <c r="B132" s="65" t="s">
        <v>112</v>
      </c>
      <c r="C132" s="65" t="s">
        <v>13</v>
      </c>
      <c r="D132" s="66">
        <v>8</v>
      </c>
      <c r="E132" s="13">
        <f t="shared" si="43"/>
        <v>4000</v>
      </c>
      <c r="F132" s="66">
        <v>1</v>
      </c>
      <c r="G132" s="13">
        <f t="shared" si="44"/>
        <v>1500</v>
      </c>
      <c r="H132" s="13">
        <v>0</v>
      </c>
      <c r="I132" s="13">
        <f t="shared" si="45"/>
        <v>0</v>
      </c>
      <c r="J132" s="13">
        <f t="shared" si="46"/>
        <v>5500</v>
      </c>
    </row>
    <row r="133" spans="1:10" ht="15" x14ac:dyDescent="0.25">
      <c r="A133" s="31"/>
      <c r="B133" s="65" t="s">
        <v>36</v>
      </c>
      <c r="C133" s="65" t="s">
        <v>13</v>
      </c>
      <c r="D133" s="66">
        <v>3</v>
      </c>
      <c r="E133" s="13">
        <f t="shared" si="43"/>
        <v>1500</v>
      </c>
      <c r="F133" s="66">
        <v>1</v>
      </c>
      <c r="G133" s="13">
        <f t="shared" si="44"/>
        <v>1500</v>
      </c>
      <c r="H133" s="13">
        <v>0</v>
      </c>
      <c r="I133" s="13">
        <f t="shared" si="45"/>
        <v>0</v>
      </c>
      <c r="J133" s="13">
        <f t="shared" si="46"/>
        <v>3000</v>
      </c>
    </row>
    <row r="134" spans="1:10" ht="15" x14ac:dyDescent="0.25">
      <c r="A134" s="31"/>
      <c r="B134" s="65" t="s">
        <v>37</v>
      </c>
      <c r="C134" s="65" t="s">
        <v>13</v>
      </c>
      <c r="D134" s="66">
        <v>1</v>
      </c>
      <c r="E134" s="13">
        <f t="shared" si="43"/>
        <v>500</v>
      </c>
      <c r="F134" s="66">
        <v>0</v>
      </c>
      <c r="G134" s="13">
        <f t="shared" si="44"/>
        <v>0</v>
      </c>
      <c r="H134" s="13">
        <v>0</v>
      </c>
      <c r="I134" s="13">
        <f t="shared" si="45"/>
        <v>0</v>
      </c>
      <c r="J134" s="13">
        <f t="shared" si="46"/>
        <v>500</v>
      </c>
    </row>
    <row r="135" spans="1:10" ht="15" x14ac:dyDescent="0.25">
      <c r="A135" s="28" t="s">
        <v>113</v>
      </c>
      <c r="B135" s="36"/>
      <c r="C135" s="36"/>
      <c r="D135" s="37"/>
      <c r="E135" s="37"/>
      <c r="F135" s="37"/>
      <c r="G135" s="37"/>
      <c r="H135" s="37"/>
      <c r="I135" s="37"/>
      <c r="J135" s="37"/>
    </row>
    <row r="136" spans="1:10" ht="30" x14ac:dyDescent="0.25">
      <c r="A136" s="60"/>
      <c r="B136" s="59" t="s">
        <v>114</v>
      </c>
      <c r="C136" s="16" t="s">
        <v>13</v>
      </c>
      <c r="D136" s="61">
        <v>1</v>
      </c>
      <c r="E136" s="23">
        <f>D136*500</f>
        <v>500</v>
      </c>
      <c r="F136" s="61">
        <v>0</v>
      </c>
      <c r="G136" s="23">
        <f>F136*1500</f>
        <v>0</v>
      </c>
      <c r="H136" s="61"/>
      <c r="I136" s="24">
        <f>H136*1500</f>
        <v>0</v>
      </c>
      <c r="J136" s="23">
        <f>E136+G136+I136</f>
        <v>500</v>
      </c>
    </row>
    <row r="137" spans="1:10" ht="15" x14ac:dyDescent="0.25">
      <c r="A137" s="60"/>
      <c r="B137" s="67" t="s">
        <v>115</v>
      </c>
      <c r="C137" s="16" t="s">
        <v>13</v>
      </c>
      <c r="D137" s="61"/>
      <c r="E137" s="23">
        <f>D137*500</f>
        <v>0</v>
      </c>
      <c r="F137" s="61">
        <v>2</v>
      </c>
      <c r="G137" s="23">
        <f>F137*1500</f>
        <v>3000</v>
      </c>
      <c r="H137" s="61"/>
      <c r="I137" s="24">
        <f>H137*1500</f>
        <v>0</v>
      </c>
      <c r="J137" s="23">
        <f>E137+G137+I137</f>
        <v>3000</v>
      </c>
    </row>
    <row r="138" spans="1:10" ht="30" x14ac:dyDescent="0.25">
      <c r="A138" s="60"/>
      <c r="B138" s="40" t="s">
        <v>116</v>
      </c>
      <c r="C138" s="16" t="s">
        <v>13</v>
      </c>
      <c r="D138" s="61"/>
      <c r="E138" s="23">
        <f>D138*500</f>
        <v>0</v>
      </c>
      <c r="F138" s="61">
        <v>1</v>
      </c>
      <c r="G138" s="23">
        <f>F138*1500</f>
        <v>1500</v>
      </c>
      <c r="H138" s="61"/>
      <c r="I138" s="24">
        <f>H138*1500</f>
        <v>0</v>
      </c>
      <c r="J138" s="23">
        <f>E138+G138+I138</f>
        <v>1500</v>
      </c>
    </row>
    <row r="139" spans="1:10" ht="30" x14ac:dyDescent="0.25">
      <c r="A139" s="60"/>
      <c r="B139" s="40" t="s">
        <v>117</v>
      </c>
      <c r="C139" s="16" t="s">
        <v>13</v>
      </c>
      <c r="D139" s="61">
        <v>3</v>
      </c>
      <c r="E139" s="23">
        <f>D139*500</f>
        <v>1500</v>
      </c>
      <c r="F139" s="61">
        <v>2</v>
      </c>
      <c r="G139" s="23">
        <f>F139*1500</f>
        <v>3000</v>
      </c>
      <c r="H139" s="61"/>
      <c r="I139" s="24">
        <f>H139*1500</f>
        <v>0</v>
      </c>
      <c r="J139" s="23">
        <f>E139+G139+I139</f>
        <v>4500</v>
      </c>
    </row>
    <row r="140" spans="1:10" s="25" customFormat="1" ht="15" x14ac:dyDescent="0.25">
      <c r="A140" s="60"/>
      <c r="B140" s="60" t="s">
        <v>118</v>
      </c>
      <c r="C140" s="16" t="s">
        <v>13</v>
      </c>
      <c r="D140" s="61">
        <v>1</v>
      </c>
      <c r="E140" s="23">
        <f>D140*500</f>
        <v>500</v>
      </c>
      <c r="F140" s="61"/>
      <c r="G140" s="23">
        <f>F140*1500</f>
        <v>0</v>
      </c>
      <c r="H140" s="61"/>
      <c r="I140" s="24">
        <f>H140*1500</f>
        <v>0</v>
      </c>
      <c r="J140" s="23">
        <f>E140+G140+I140</f>
        <v>500</v>
      </c>
    </row>
    <row r="141" spans="1:10" s="25" customFormat="1" ht="15" x14ac:dyDescent="0.25">
      <c r="A141" s="28" t="s">
        <v>119</v>
      </c>
      <c r="B141" s="36"/>
      <c r="C141" s="36"/>
      <c r="D141" s="37"/>
      <c r="E141" s="37"/>
      <c r="F141" s="37"/>
      <c r="G141" s="37"/>
      <c r="H141" s="37"/>
      <c r="I141" s="37"/>
      <c r="J141" s="37"/>
    </row>
    <row r="142" spans="1:10" s="25" customFormat="1" ht="15" x14ac:dyDescent="0.25">
      <c r="A142" s="31"/>
      <c r="B142" s="46" t="s">
        <v>12</v>
      </c>
      <c r="C142" s="68" t="s">
        <v>13</v>
      </c>
      <c r="D142" s="13">
        <v>2</v>
      </c>
      <c r="E142" s="12">
        <f t="shared" ref="E142:E150" si="47">D142*500</f>
        <v>1000</v>
      </c>
      <c r="F142" s="32"/>
      <c r="G142" s="12">
        <f t="shared" ref="G142:G150" si="48">F142*1500</f>
        <v>0</v>
      </c>
      <c r="H142" s="13">
        <v>0</v>
      </c>
      <c r="I142" s="13">
        <f t="shared" ref="I142:I150" si="49">H142*1500</f>
        <v>0</v>
      </c>
      <c r="J142" s="12">
        <f t="shared" ref="J142:J150" si="50">E142+G142+I142</f>
        <v>1000</v>
      </c>
    </row>
    <row r="143" spans="1:10" s="25" customFormat="1" ht="15" x14ac:dyDescent="0.25">
      <c r="A143" s="31"/>
      <c r="B143" s="46" t="s">
        <v>120</v>
      </c>
      <c r="C143" s="68" t="s">
        <v>13</v>
      </c>
      <c r="D143" s="13">
        <v>1</v>
      </c>
      <c r="E143" s="12">
        <f t="shared" si="47"/>
        <v>500</v>
      </c>
      <c r="F143" s="32"/>
      <c r="G143" s="12">
        <f t="shared" si="48"/>
        <v>0</v>
      </c>
      <c r="H143" s="13">
        <v>0</v>
      </c>
      <c r="I143" s="13">
        <f t="shared" si="49"/>
        <v>0</v>
      </c>
      <c r="J143" s="12">
        <f t="shared" si="50"/>
        <v>500</v>
      </c>
    </row>
    <row r="144" spans="1:10" s="25" customFormat="1" ht="15" x14ac:dyDescent="0.25">
      <c r="A144" s="31"/>
      <c r="B144" s="69" t="s">
        <v>121</v>
      </c>
      <c r="C144" s="68" t="s">
        <v>13</v>
      </c>
      <c r="D144" s="32">
        <v>1</v>
      </c>
      <c r="E144" s="12">
        <f t="shared" si="47"/>
        <v>500</v>
      </c>
      <c r="F144" s="32">
        <v>0</v>
      </c>
      <c r="G144" s="12">
        <f t="shared" si="48"/>
        <v>0</v>
      </c>
      <c r="H144" s="13">
        <v>0</v>
      </c>
      <c r="I144" s="13">
        <f t="shared" si="49"/>
        <v>0</v>
      </c>
      <c r="J144" s="12">
        <f t="shared" si="50"/>
        <v>500</v>
      </c>
    </row>
    <row r="145" spans="1:10" s="25" customFormat="1" ht="15" x14ac:dyDescent="0.25">
      <c r="A145" s="31"/>
      <c r="B145" s="70" t="s">
        <v>122</v>
      </c>
      <c r="C145" s="68" t="s">
        <v>13</v>
      </c>
      <c r="D145" s="13">
        <v>1</v>
      </c>
      <c r="E145" s="12">
        <f t="shared" si="47"/>
        <v>500</v>
      </c>
      <c r="F145" s="32"/>
      <c r="G145" s="12">
        <f t="shared" si="48"/>
        <v>0</v>
      </c>
      <c r="H145" s="13">
        <v>0</v>
      </c>
      <c r="I145" s="13">
        <f t="shared" si="49"/>
        <v>0</v>
      </c>
      <c r="J145" s="12">
        <f t="shared" si="50"/>
        <v>500</v>
      </c>
    </row>
    <row r="146" spans="1:10" s="25" customFormat="1" ht="15" x14ac:dyDescent="0.25">
      <c r="A146" s="31"/>
      <c r="B146" s="70" t="s">
        <v>123</v>
      </c>
      <c r="C146" s="68" t="s">
        <v>13</v>
      </c>
      <c r="D146" s="13">
        <v>1</v>
      </c>
      <c r="E146" s="12">
        <f t="shared" si="47"/>
        <v>500</v>
      </c>
      <c r="F146" s="13"/>
      <c r="G146" s="12">
        <f t="shared" si="48"/>
        <v>0</v>
      </c>
      <c r="H146" s="13">
        <v>0</v>
      </c>
      <c r="I146" s="13">
        <f t="shared" si="49"/>
        <v>0</v>
      </c>
      <c r="J146" s="12">
        <f t="shared" si="50"/>
        <v>500</v>
      </c>
    </row>
    <row r="147" spans="1:10" s="25" customFormat="1" ht="15" x14ac:dyDescent="0.25">
      <c r="A147" s="31"/>
      <c r="B147" s="46" t="s">
        <v>68</v>
      </c>
      <c r="C147" s="68" t="s">
        <v>13</v>
      </c>
      <c r="D147" s="13">
        <v>3</v>
      </c>
      <c r="E147" s="12">
        <f t="shared" si="47"/>
        <v>1500</v>
      </c>
      <c r="F147" s="13"/>
      <c r="G147" s="12">
        <f t="shared" si="48"/>
        <v>0</v>
      </c>
      <c r="H147" s="13">
        <v>1</v>
      </c>
      <c r="I147" s="13">
        <f t="shared" si="49"/>
        <v>1500</v>
      </c>
      <c r="J147" s="12">
        <f t="shared" si="50"/>
        <v>3000</v>
      </c>
    </row>
    <row r="148" spans="1:10" s="25" customFormat="1" ht="15" x14ac:dyDescent="0.25">
      <c r="A148" s="31"/>
      <c r="B148" s="46" t="s">
        <v>62</v>
      </c>
      <c r="C148" s="68" t="s">
        <v>13</v>
      </c>
      <c r="D148" s="13">
        <v>11</v>
      </c>
      <c r="E148" s="12">
        <f t="shared" si="47"/>
        <v>5500</v>
      </c>
      <c r="F148" s="13">
        <v>1</v>
      </c>
      <c r="G148" s="12">
        <f t="shared" si="48"/>
        <v>1500</v>
      </c>
      <c r="H148" s="13">
        <v>2</v>
      </c>
      <c r="I148" s="13">
        <f t="shared" si="49"/>
        <v>3000</v>
      </c>
      <c r="J148" s="12">
        <f t="shared" si="50"/>
        <v>10000</v>
      </c>
    </row>
    <row r="149" spans="1:10" ht="33" customHeight="1" x14ac:dyDescent="0.25">
      <c r="A149" s="31"/>
      <c r="B149" s="46" t="s">
        <v>64</v>
      </c>
      <c r="C149" s="68" t="s">
        <v>13</v>
      </c>
      <c r="D149" s="13">
        <v>14</v>
      </c>
      <c r="E149" s="12">
        <f t="shared" si="47"/>
        <v>7000</v>
      </c>
      <c r="F149" s="13">
        <v>1</v>
      </c>
      <c r="G149" s="12">
        <f t="shared" si="48"/>
        <v>1500</v>
      </c>
      <c r="H149" s="13">
        <v>2</v>
      </c>
      <c r="I149" s="13">
        <f t="shared" si="49"/>
        <v>3000</v>
      </c>
      <c r="J149" s="12">
        <f t="shared" si="50"/>
        <v>11500</v>
      </c>
    </row>
    <row r="150" spans="1:10" s="25" customFormat="1" ht="20.25" customHeight="1" x14ac:dyDescent="0.25">
      <c r="A150" s="31"/>
      <c r="B150" s="46" t="s">
        <v>19</v>
      </c>
      <c r="C150" s="68" t="s">
        <v>13</v>
      </c>
      <c r="D150" s="13">
        <v>46</v>
      </c>
      <c r="E150" s="12">
        <f t="shared" si="47"/>
        <v>23000</v>
      </c>
      <c r="F150" s="13"/>
      <c r="G150" s="12">
        <f t="shared" si="48"/>
        <v>0</v>
      </c>
      <c r="H150" s="13">
        <v>3</v>
      </c>
      <c r="I150" s="13">
        <f t="shared" si="49"/>
        <v>4500</v>
      </c>
      <c r="J150" s="12">
        <f t="shared" si="50"/>
        <v>27500</v>
      </c>
    </row>
    <row r="151" spans="1:10" s="25" customFormat="1" ht="33.75" customHeight="1" x14ac:dyDescent="0.25">
      <c r="A151" s="28" t="s">
        <v>124</v>
      </c>
      <c r="B151" s="36"/>
      <c r="C151" s="36"/>
      <c r="D151" s="37"/>
      <c r="E151" s="37"/>
      <c r="F151" s="37"/>
      <c r="G151" s="37"/>
      <c r="H151" s="37"/>
      <c r="I151" s="37"/>
      <c r="J151" s="37"/>
    </row>
    <row r="152" spans="1:10" s="25" customFormat="1" ht="20.25" customHeight="1" x14ac:dyDescent="0.25">
      <c r="A152" s="31"/>
      <c r="B152" s="71" t="s">
        <v>125</v>
      </c>
      <c r="C152" s="45" t="s">
        <v>13</v>
      </c>
      <c r="D152" s="32">
        <v>2</v>
      </c>
      <c r="E152" s="12">
        <f t="shared" ref="E152:E161" si="51">D152*500</f>
        <v>1000</v>
      </c>
      <c r="F152" s="32">
        <v>0</v>
      </c>
      <c r="G152" s="12">
        <f t="shared" ref="G152:G161" si="52">F152*1500</f>
        <v>0</v>
      </c>
      <c r="H152" s="13">
        <v>0</v>
      </c>
      <c r="I152" s="13">
        <f t="shared" ref="I152:I161" si="53">H152*1500</f>
        <v>0</v>
      </c>
      <c r="J152" s="12">
        <f t="shared" ref="J152:J161" si="54">E152+G152+I152</f>
        <v>1000</v>
      </c>
    </row>
    <row r="153" spans="1:10" s="25" customFormat="1" ht="20.25" customHeight="1" x14ac:dyDescent="0.25">
      <c r="A153" s="31"/>
      <c r="B153" s="71" t="s">
        <v>126</v>
      </c>
      <c r="C153" s="45" t="s">
        <v>13</v>
      </c>
      <c r="D153" s="32">
        <v>1</v>
      </c>
      <c r="E153" s="12">
        <f t="shared" si="51"/>
        <v>500</v>
      </c>
      <c r="F153" s="32">
        <v>0</v>
      </c>
      <c r="G153" s="12">
        <f t="shared" si="52"/>
        <v>0</v>
      </c>
      <c r="H153" s="13">
        <v>0</v>
      </c>
      <c r="I153" s="13">
        <f t="shared" si="53"/>
        <v>0</v>
      </c>
      <c r="J153" s="12">
        <f t="shared" si="54"/>
        <v>500</v>
      </c>
    </row>
    <row r="154" spans="1:10" s="25" customFormat="1" ht="20.25" customHeight="1" x14ac:dyDescent="0.25">
      <c r="A154" s="31"/>
      <c r="B154" s="71" t="s">
        <v>127</v>
      </c>
      <c r="C154" s="45" t="s">
        <v>13</v>
      </c>
      <c r="D154" s="32">
        <v>1</v>
      </c>
      <c r="E154" s="12">
        <f t="shared" si="51"/>
        <v>500</v>
      </c>
      <c r="F154" s="32">
        <v>0</v>
      </c>
      <c r="G154" s="12">
        <f t="shared" si="52"/>
        <v>0</v>
      </c>
      <c r="H154" s="13">
        <v>0</v>
      </c>
      <c r="I154" s="13">
        <f t="shared" si="53"/>
        <v>0</v>
      </c>
      <c r="J154" s="12">
        <f t="shared" si="54"/>
        <v>500</v>
      </c>
    </row>
    <row r="155" spans="1:10" s="25" customFormat="1" ht="20.25" customHeight="1" x14ac:dyDescent="0.25">
      <c r="A155" s="31"/>
      <c r="B155" s="71" t="s">
        <v>89</v>
      </c>
      <c r="C155" s="45" t="s">
        <v>13</v>
      </c>
      <c r="D155" s="32">
        <v>1</v>
      </c>
      <c r="E155" s="12">
        <f t="shared" si="51"/>
        <v>500</v>
      </c>
      <c r="F155" s="32">
        <v>0</v>
      </c>
      <c r="G155" s="12">
        <f t="shared" si="52"/>
        <v>0</v>
      </c>
      <c r="H155" s="13">
        <v>0</v>
      </c>
      <c r="I155" s="13">
        <f t="shared" si="53"/>
        <v>0</v>
      </c>
      <c r="J155" s="12">
        <f t="shared" si="54"/>
        <v>500</v>
      </c>
    </row>
    <row r="156" spans="1:10" s="25" customFormat="1" ht="29.25" customHeight="1" x14ac:dyDescent="0.25">
      <c r="A156" s="31"/>
      <c r="B156" s="71" t="s">
        <v>128</v>
      </c>
      <c r="C156" s="45" t="s">
        <v>13</v>
      </c>
      <c r="D156" s="32">
        <v>1</v>
      </c>
      <c r="E156" s="12">
        <f t="shared" si="51"/>
        <v>500</v>
      </c>
      <c r="F156" s="32">
        <v>0</v>
      </c>
      <c r="G156" s="12">
        <f t="shared" si="52"/>
        <v>0</v>
      </c>
      <c r="H156" s="13">
        <v>0</v>
      </c>
      <c r="I156" s="13">
        <f t="shared" si="53"/>
        <v>0</v>
      </c>
      <c r="J156" s="12">
        <f t="shared" si="54"/>
        <v>500</v>
      </c>
    </row>
    <row r="157" spans="1:10" s="25" customFormat="1" ht="20.25" customHeight="1" x14ac:dyDescent="0.25">
      <c r="A157" s="31"/>
      <c r="B157" s="71" t="s">
        <v>63</v>
      </c>
      <c r="C157" s="45" t="s">
        <v>13</v>
      </c>
      <c r="D157" s="32">
        <v>2</v>
      </c>
      <c r="E157" s="12">
        <f t="shared" si="51"/>
        <v>1000</v>
      </c>
      <c r="F157" s="32">
        <v>0</v>
      </c>
      <c r="G157" s="12">
        <f t="shared" si="52"/>
        <v>0</v>
      </c>
      <c r="H157" s="13">
        <v>0</v>
      </c>
      <c r="I157" s="13">
        <f t="shared" si="53"/>
        <v>0</v>
      </c>
      <c r="J157" s="12">
        <f t="shared" si="54"/>
        <v>1000</v>
      </c>
    </row>
    <row r="158" spans="1:10" s="25" customFormat="1" ht="33.75" customHeight="1" x14ac:dyDescent="0.25">
      <c r="A158" s="31"/>
      <c r="B158" s="71" t="s">
        <v>64</v>
      </c>
      <c r="C158" s="45" t="s">
        <v>13</v>
      </c>
      <c r="D158" s="32">
        <v>19</v>
      </c>
      <c r="E158" s="12">
        <f t="shared" si="51"/>
        <v>9500</v>
      </c>
      <c r="F158" s="32">
        <v>1</v>
      </c>
      <c r="G158" s="12">
        <f t="shared" si="52"/>
        <v>1500</v>
      </c>
      <c r="H158" s="13">
        <v>1</v>
      </c>
      <c r="I158" s="13">
        <f t="shared" si="53"/>
        <v>1500</v>
      </c>
      <c r="J158" s="12">
        <f t="shared" si="54"/>
        <v>12500</v>
      </c>
    </row>
    <row r="159" spans="1:10" s="25" customFormat="1" ht="30.75" customHeight="1" x14ac:dyDescent="0.25">
      <c r="A159" s="31"/>
      <c r="B159" s="71" t="s">
        <v>129</v>
      </c>
      <c r="C159" s="45" t="s">
        <v>13</v>
      </c>
      <c r="D159" s="32">
        <v>1</v>
      </c>
      <c r="E159" s="12">
        <f t="shared" si="51"/>
        <v>500</v>
      </c>
      <c r="F159" s="32">
        <v>0</v>
      </c>
      <c r="G159" s="12">
        <f t="shared" si="52"/>
        <v>0</v>
      </c>
      <c r="H159" s="13">
        <v>0</v>
      </c>
      <c r="I159" s="13">
        <f t="shared" si="53"/>
        <v>0</v>
      </c>
      <c r="J159" s="12">
        <f t="shared" si="54"/>
        <v>500</v>
      </c>
    </row>
    <row r="160" spans="1:10" ht="15" x14ac:dyDescent="0.25">
      <c r="A160" s="31"/>
      <c r="B160" s="71" t="s">
        <v>67</v>
      </c>
      <c r="C160" s="45" t="s">
        <v>13</v>
      </c>
      <c r="D160" s="32">
        <v>4</v>
      </c>
      <c r="E160" s="12">
        <f t="shared" si="51"/>
        <v>2000</v>
      </c>
      <c r="F160" s="32">
        <v>1</v>
      </c>
      <c r="G160" s="12">
        <f t="shared" si="52"/>
        <v>1500</v>
      </c>
      <c r="H160" s="13">
        <v>3</v>
      </c>
      <c r="I160" s="13">
        <f t="shared" si="53"/>
        <v>4500</v>
      </c>
      <c r="J160" s="12">
        <f t="shared" si="54"/>
        <v>8000</v>
      </c>
    </row>
    <row r="161" spans="1:10" s="25" customFormat="1" ht="27.75" customHeight="1" x14ac:dyDescent="0.25">
      <c r="A161" s="31"/>
      <c r="B161" s="71" t="s">
        <v>62</v>
      </c>
      <c r="C161" s="45" t="s">
        <v>13</v>
      </c>
      <c r="D161" s="32">
        <v>4</v>
      </c>
      <c r="E161" s="12">
        <f t="shared" si="51"/>
        <v>2000</v>
      </c>
      <c r="F161" s="32">
        <v>0</v>
      </c>
      <c r="G161" s="12">
        <f t="shared" si="52"/>
        <v>0</v>
      </c>
      <c r="H161" s="13">
        <v>1</v>
      </c>
      <c r="I161" s="13">
        <f t="shared" si="53"/>
        <v>1500</v>
      </c>
      <c r="J161" s="12">
        <f t="shared" si="54"/>
        <v>3500</v>
      </c>
    </row>
    <row r="162" spans="1:10" s="25" customFormat="1" ht="27.75" customHeight="1" x14ac:dyDescent="0.25">
      <c r="A162" s="28" t="s">
        <v>130</v>
      </c>
      <c r="B162" s="36"/>
      <c r="C162" s="36"/>
      <c r="D162" s="37"/>
      <c r="E162" s="37"/>
      <c r="F162" s="37"/>
      <c r="G162" s="37"/>
      <c r="H162" s="37"/>
      <c r="I162" s="37"/>
      <c r="J162" s="37"/>
    </row>
    <row r="163" spans="1:10" s="25" customFormat="1" ht="27.75" customHeight="1" x14ac:dyDescent="0.25">
      <c r="A163" s="31"/>
      <c r="B163" s="72" t="s">
        <v>36</v>
      </c>
      <c r="C163" s="45" t="s">
        <v>13</v>
      </c>
      <c r="D163" s="32">
        <v>40</v>
      </c>
      <c r="E163" s="12">
        <f t="shared" ref="E163:E170" si="55">D163*500</f>
        <v>20000</v>
      </c>
      <c r="F163" s="32">
        <v>5</v>
      </c>
      <c r="G163" s="12">
        <f t="shared" ref="G163:G170" si="56">F163*1500</f>
        <v>7500</v>
      </c>
      <c r="H163" s="13">
        <v>2</v>
      </c>
      <c r="I163" s="13">
        <f t="shared" ref="I163:I170" si="57">H163*1500</f>
        <v>3000</v>
      </c>
      <c r="J163" s="12">
        <f t="shared" ref="J163:J170" si="58">E163+G163+I163</f>
        <v>30500</v>
      </c>
    </row>
    <row r="164" spans="1:10" s="25" customFormat="1" ht="27.75" customHeight="1" x14ac:dyDescent="0.25">
      <c r="A164" s="31"/>
      <c r="B164" s="72" t="s">
        <v>64</v>
      </c>
      <c r="C164" s="45" t="s">
        <v>13</v>
      </c>
      <c r="D164" s="32">
        <v>30</v>
      </c>
      <c r="E164" s="12">
        <f t="shared" si="55"/>
        <v>15000</v>
      </c>
      <c r="F164" s="32">
        <v>0</v>
      </c>
      <c r="G164" s="12">
        <f t="shared" si="56"/>
        <v>0</v>
      </c>
      <c r="H164" s="13">
        <v>0</v>
      </c>
      <c r="I164" s="13">
        <f t="shared" si="57"/>
        <v>0</v>
      </c>
      <c r="J164" s="12">
        <f t="shared" si="58"/>
        <v>15000</v>
      </c>
    </row>
    <row r="165" spans="1:10" s="25" customFormat="1" ht="27.75" customHeight="1" x14ac:dyDescent="0.25">
      <c r="A165" s="31"/>
      <c r="B165" s="73" t="s">
        <v>62</v>
      </c>
      <c r="C165" s="45" t="s">
        <v>13</v>
      </c>
      <c r="D165" s="32">
        <v>8</v>
      </c>
      <c r="E165" s="12">
        <f t="shared" si="55"/>
        <v>4000</v>
      </c>
      <c r="F165" s="32"/>
      <c r="G165" s="12">
        <f t="shared" si="56"/>
        <v>0</v>
      </c>
      <c r="H165" s="13"/>
      <c r="I165" s="13">
        <f t="shared" si="57"/>
        <v>0</v>
      </c>
      <c r="J165" s="12">
        <f t="shared" si="58"/>
        <v>4000</v>
      </c>
    </row>
    <row r="166" spans="1:10" s="25" customFormat="1" ht="27.75" customHeight="1" x14ac:dyDescent="0.25">
      <c r="A166" s="31"/>
      <c r="B166" s="68" t="s">
        <v>131</v>
      </c>
      <c r="C166" s="45" t="s">
        <v>13</v>
      </c>
      <c r="D166" s="32">
        <v>1</v>
      </c>
      <c r="E166" s="12">
        <f t="shared" si="55"/>
        <v>500</v>
      </c>
      <c r="F166" s="32"/>
      <c r="G166" s="12">
        <f t="shared" si="56"/>
        <v>0</v>
      </c>
      <c r="H166" s="13"/>
      <c r="I166" s="13">
        <f t="shared" si="57"/>
        <v>0</v>
      </c>
      <c r="J166" s="12">
        <f t="shared" si="58"/>
        <v>500</v>
      </c>
    </row>
    <row r="167" spans="1:10" s="25" customFormat="1" ht="27.75" customHeight="1" x14ac:dyDescent="0.25">
      <c r="A167" s="31"/>
      <c r="B167" s="73" t="s">
        <v>96</v>
      </c>
      <c r="C167" s="45" t="s">
        <v>13</v>
      </c>
      <c r="D167" s="32">
        <v>2</v>
      </c>
      <c r="E167" s="12">
        <f t="shared" si="55"/>
        <v>1000</v>
      </c>
      <c r="F167" s="32"/>
      <c r="G167" s="12">
        <f t="shared" si="56"/>
        <v>0</v>
      </c>
      <c r="H167" s="13"/>
      <c r="I167" s="13">
        <f t="shared" si="57"/>
        <v>0</v>
      </c>
      <c r="J167" s="12">
        <f t="shared" si="58"/>
        <v>1000</v>
      </c>
    </row>
    <row r="168" spans="1:10" s="25" customFormat="1" ht="27.75" customHeight="1" x14ac:dyDescent="0.25">
      <c r="A168" s="31"/>
      <c r="B168" s="72" t="s">
        <v>132</v>
      </c>
      <c r="C168" s="45" t="s">
        <v>13</v>
      </c>
      <c r="D168" s="32">
        <v>4</v>
      </c>
      <c r="E168" s="12">
        <f t="shared" si="55"/>
        <v>2000</v>
      </c>
      <c r="F168" s="32"/>
      <c r="G168" s="12">
        <f t="shared" si="56"/>
        <v>0</v>
      </c>
      <c r="H168" s="13"/>
      <c r="I168" s="13">
        <f t="shared" si="57"/>
        <v>0</v>
      </c>
      <c r="J168" s="12">
        <f t="shared" si="58"/>
        <v>2000</v>
      </c>
    </row>
    <row r="169" spans="1:10" ht="34.5" customHeight="1" x14ac:dyDescent="0.25">
      <c r="A169" s="31"/>
      <c r="B169" s="74" t="s">
        <v>65</v>
      </c>
      <c r="C169" s="45" t="s">
        <v>13</v>
      </c>
      <c r="D169" s="32">
        <v>1</v>
      </c>
      <c r="E169" s="12">
        <f t="shared" si="55"/>
        <v>500</v>
      </c>
      <c r="F169" s="32"/>
      <c r="G169" s="12">
        <f t="shared" si="56"/>
        <v>0</v>
      </c>
      <c r="H169" s="13"/>
      <c r="I169" s="13">
        <f t="shared" si="57"/>
        <v>0</v>
      </c>
      <c r="J169" s="12">
        <f t="shared" si="58"/>
        <v>500</v>
      </c>
    </row>
    <row r="170" spans="1:10" ht="25.5" customHeight="1" x14ac:dyDescent="0.25">
      <c r="A170" s="31"/>
      <c r="B170" s="75" t="s">
        <v>63</v>
      </c>
      <c r="C170" s="45" t="s">
        <v>13</v>
      </c>
      <c r="D170" s="32">
        <v>1</v>
      </c>
      <c r="E170" s="12">
        <f t="shared" si="55"/>
        <v>500</v>
      </c>
      <c r="F170" s="32"/>
      <c r="G170" s="12">
        <f t="shared" si="56"/>
        <v>0</v>
      </c>
      <c r="H170" s="13"/>
      <c r="I170" s="13">
        <f t="shared" si="57"/>
        <v>0</v>
      </c>
      <c r="J170" s="12">
        <f t="shared" si="58"/>
        <v>500</v>
      </c>
    </row>
    <row r="171" spans="1:10" ht="34.5" customHeight="1" x14ac:dyDescent="0.25">
      <c r="A171" s="28" t="s">
        <v>133</v>
      </c>
      <c r="B171" s="36"/>
      <c r="C171" s="36"/>
      <c r="D171" s="76"/>
      <c r="E171" s="37"/>
      <c r="F171" s="37"/>
      <c r="G171" s="37"/>
      <c r="H171" s="37"/>
      <c r="I171" s="37"/>
      <c r="J171" s="37"/>
    </row>
    <row r="172" spans="1:10" ht="25.5" customHeight="1" x14ac:dyDescent="0.25">
      <c r="A172" s="31"/>
      <c r="B172" s="77" t="s">
        <v>134</v>
      </c>
      <c r="C172" s="45"/>
      <c r="D172" s="32">
        <v>1</v>
      </c>
      <c r="E172" s="12">
        <f>D172*500</f>
        <v>500</v>
      </c>
      <c r="F172" s="32"/>
      <c r="G172" s="12">
        <f>F172*1500</f>
        <v>0</v>
      </c>
      <c r="H172" s="13"/>
      <c r="I172" s="13">
        <f>H172*1500</f>
        <v>0</v>
      </c>
      <c r="J172" s="12">
        <f>E172+G172+I172</f>
        <v>500</v>
      </c>
    </row>
    <row r="173" spans="1:10" ht="25.5" customHeight="1" x14ac:dyDescent="0.25">
      <c r="A173" s="31"/>
      <c r="B173" s="77" t="s">
        <v>132</v>
      </c>
      <c r="C173" s="45"/>
      <c r="D173" s="32">
        <v>1</v>
      </c>
      <c r="E173" s="12">
        <f t="shared" ref="E173:E187" si="59">D173*500</f>
        <v>500</v>
      </c>
      <c r="F173" s="32"/>
      <c r="G173" s="12">
        <f t="shared" ref="G173:G187" si="60">F173*1500</f>
        <v>0</v>
      </c>
      <c r="H173" s="13"/>
      <c r="I173" s="13">
        <f t="shared" ref="I173:I187" si="61">H173*1500</f>
        <v>0</v>
      </c>
      <c r="J173" s="12">
        <f t="shared" ref="J173:J187" si="62">E173+G173+I173</f>
        <v>500</v>
      </c>
    </row>
    <row r="174" spans="1:10" ht="25.5" customHeight="1" x14ac:dyDescent="0.25">
      <c r="A174" s="31"/>
      <c r="B174" s="77" t="s">
        <v>135</v>
      </c>
      <c r="C174" s="78"/>
      <c r="D174" s="32">
        <v>1</v>
      </c>
      <c r="E174" s="12">
        <f>D174*500</f>
        <v>500</v>
      </c>
      <c r="F174" s="32"/>
      <c r="G174" s="12">
        <v>0</v>
      </c>
      <c r="H174" s="13">
        <v>0</v>
      </c>
      <c r="I174" s="13">
        <f>H174*1500</f>
        <v>0</v>
      </c>
      <c r="J174" s="12">
        <f>E174+G174+I174</f>
        <v>500</v>
      </c>
    </row>
    <row r="175" spans="1:10" ht="25.5" customHeight="1" x14ac:dyDescent="0.25">
      <c r="A175" s="31"/>
      <c r="B175" s="77" t="s">
        <v>136</v>
      </c>
      <c r="C175" s="45"/>
      <c r="D175" s="32">
        <v>1</v>
      </c>
      <c r="E175" s="12">
        <f t="shared" si="59"/>
        <v>500</v>
      </c>
      <c r="F175" s="32"/>
      <c r="G175" s="12">
        <f t="shared" si="60"/>
        <v>0</v>
      </c>
      <c r="H175" s="13"/>
      <c r="I175" s="13">
        <f t="shared" si="61"/>
        <v>0</v>
      </c>
      <c r="J175" s="12">
        <f t="shared" si="62"/>
        <v>500</v>
      </c>
    </row>
    <row r="176" spans="1:10" ht="25.5" customHeight="1" x14ac:dyDescent="0.25">
      <c r="A176" s="31"/>
      <c r="B176" s="77" t="s">
        <v>137</v>
      </c>
      <c r="C176" s="45"/>
      <c r="D176" s="32">
        <v>1</v>
      </c>
      <c r="E176" s="12">
        <f t="shared" si="59"/>
        <v>500</v>
      </c>
      <c r="F176" s="32"/>
      <c r="G176" s="12">
        <f t="shared" si="60"/>
        <v>0</v>
      </c>
      <c r="H176" s="13"/>
      <c r="I176" s="13">
        <f t="shared" si="61"/>
        <v>0</v>
      </c>
      <c r="J176" s="12">
        <f t="shared" si="62"/>
        <v>500</v>
      </c>
    </row>
    <row r="177" spans="1:10" ht="25.5" customHeight="1" x14ac:dyDescent="0.25">
      <c r="A177" s="31"/>
      <c r="B177" s="77" t="s">
        <v>93</v>
      </c>
      <c r="C177" s="45"/>
      <c r="D177" s="32">
        <v>1</v>
      </c>
      <c r="E177" s="12">
        <f t="shared" si="59"/>
        <v>500</v>
      </c>
      <c r="F177" s="32"/>
      <c r="G177" s="12">
        <f t="shared" si="60"/>
        <v>0</v>
      </c>
      <c r="H177" s="13"/>
      <c r="I177" s="13">
        <f t="shared" si="61"/>
        <v>0</v>
      </c>
      <c r="J177" s="12">
        <f t="shared" si="62"/>
        <v>500</v>
      </c>
    </row>
    <row r="178" spans="1:10" ht="29.25" customHeight="1" x14ac:dyDescent="0.25">
      <c r="A178" s="31"/>
      <c r="B178" s="77" t="s">
        <v>138</v>
      </c>
      <c r="C178" s="45"/>
      <c r="D178" s="32">
        <v>1</v>
      </c>
      <c r="E178" s="12">
        <f t="shared" si="59"/>
        <v>500</v>
      </c>
      <c r="F178" s="32"/>
      <c r="G178" s="12">
        <f t="shared" si="60"/>
        <v>0</v>
      </c>
      <c r="H178" s="13"/>
      <c r="I178" s="13">
        <f t="shared" si="61"/>
        <v>0</v>
      </c>
      <c r="J178" s="12">
        <f t="shared" si="62"/>
        <v>500</v>
      </c>
    </row>
    <row r="179" spans="1:10" ht="25.5" customHeight="1" x14ac:dyDescent="0.25">
      <c r="A179" s="31"/>
      <c r="B179" s="77" t="s">
        <v>139</v>
      </c>
      <c r="C179" s="45"/>
      <c r="D179" s="32">
        <v>1</v>
      </c>
      <c r="E179" s="12">
        <f t="shared" si="59"/>
        <v>500</v>
      </c>
      <c r="F179" s="32"/>
      <c r="G179" s="12">
        <f t="shared" si="60"/>
        <v>0</v>
      </c>
      <c r="H179" s="13"/>
      <c r="I179" s="13">
        <f t="shared" si="61"/>
        <v>0</v>
      </c>
      <c r="J179" s="12">
        <f t="shared" si="62"/>
        <v>500</v>
      </c>
    </row>
    <row r="180" spans="1:10" ht="33.75" customHeight="1" x14ac:dyDescent="0.25">
      <c r="A180" s="31"/>
      <c r="B180" s="77" t="s">
        <v>140</v>
      </c>
      <c r="C180" s="45"/>
      <c r="D180" s="32">
        <v>1</v>
      </c>
      <c r="E180" s="12">
        <f t="shared" si="59"/>
        <v>500</v>
      </c>
      <c r="F180" s="32"/>
      <c r="G180" s="12">
        <f t="shared" si="60"/>
        <v>0</v>
      </c>
      <c r="H180" s="13"/>
      <c r="I180" s="13">
        <f t="shared" si="61"/>
        <v>0</v>
      </c>
      <c r="J180" s="12">
        <f t="shared" si="62"/>
        <v>500</v>
      </c>
    </row>
    <row r="181" spans="1:10" ht="25.5" customHeight="1" x14ac:dyDescent="0.25">
      <c r="A181" s="31"/>
      <c r="B181" s="77" t="s">
        <v>141</v>
      </c>
      <c r="C181" s="45"/>
      <c r="D181" s="32">
        <v>1</v>
      </c>
      <c r="E181" s="12">
        <f t="shared" si="59"/>
        <v>500</v>
      </c>
      <c r="F181" s="32"/>
      <c r="G181" s="12">
        <f t="shared" si="60"/>
        <v>0</v>
      </c>
      <c r="H181" s="13"/>
      <c r="I181" s="13">
        <f t="shared" si="61"/>
        <v>0</v>
      </c>
      <c r="J181" s="12">
        <f t="shared" si="62"/>
        <v>500</v>
      </c>
    </row>
    <row r="182" spans="1:10" ht="25.5" customHeight="1" x14ac:dyDescent="0.25">
      <c r="A182" s="31"/>
      <c r="B182" s="77" t="s">
        <v>64</v>
      </c>
      <c r="C182" s="45"/>
      <c r="D182" s="32">
        <v>52</v>
      </c>
      <c r="E182" s="12">
        <f t="shared" si="59"/>
        <v>26000</v>
      </c>
      <c r="F182" s="32">
        <v>1</v>
      </c>
      <c r="G182" s="12">
        <f t="shared" si="60"/>
        <v>1500</v>
      </c>
      <c r="H182" s="13"/>
      <c r="I182" s="13">
        <f t="shared" si="61"/>
        <v>0</v>
      </c>
      <c r="J182" s="12">
        <f t="shared" si="62"/>
        <v>27500</v>
      </c>
    </row>
    <row r="183" spans="1:10" ht="32.25" customHeight="1" x14ac:dyDescent="0.25">
      <c r="A183" s="31"/>
      <c r="B183" s="77" t="s">
        <v>103</v>
      </c>
      <c r="C183" s="78"/>
      <c r="D183" s="79">
        <v>1</v>
      </c>
      <c r="E183" s="12">
        <f>D183*500</f>
        <v>500</v>
      </c>
      <c r="F183" s="32"/>
      <c r="G183" s="12">
        <f>F183*1500</f>
        <v>0</v>
      </c>
      <c r="H183" s="13"/>
      <c r="I183" s="13">
        <f>H183*1500</f>
        <v>0</v>
      </c>
      <c r="J183" s="12">
        <f>E183+G183+I183</f>
        <v>500</v>
      </c>
    </row>
    <row r="184" spans="1:10" ht="30.75" customHeight="1" x14ac:dyDescent="0.25">
      <c r="A184" s="31"/>
      <c r="B184" s="77" t="s">
        <v>62</v>
      </c>
      <c r="C184" s="45"/>
      <c r="D184" s="32">
        <v>6</v>
      </c>
      <c r="E184" s="12">
        <f>D184*500</f>
        <v>3000</v>
      </c>
      <c r="F184" s="32"/>
      <c r="G184" s="12">
        <f>F184*1500</f>
        <v>0</v>
      </c>
      <c r="H184" s="13"/>
      <c r="I184" s="13">
        <f>H184*1500</f>
        <v>0</v>
      </c>
      <c r="J184" s="12">
        <f>E184+G184+I184</f>
        <v>3000</v>
      </c>
    </row>
    <row r="185" spans="1:10" ht="25.5" customHeight="1" x14ac:dyDescent="0.25">
      <c r="A185" s="31"/>
      <c r="B185" s="77" t="s">
        <v>36</v>
      </c>
      <c r="C185" s="45"/>
      <c r="D185" s="32">
        <v>10</v>
      </c>
      <c r="E185" s="12">
        <f t="shared" si="59"/>
        <v>5000</v>
      </c>
      <c r="F185" s="32">
        <v>2</v>
      </c>
      <c r="G185" s="12">
        <f t="shared" si="60"/>
        <v>3000</v>
      </c>
      <c r="H185" s="13"/>
      <c r="I185" s="13">
        <f t="shared" si="61"/>
        <v>0</v>
      </c>
      <c r="J185" s="12">
        <f t="shared" si="62"/>
        <v>8000</v>
      </c>
    </row>
    <row r="186" spans="1:10" ht="35.25" customHeight="1" x14ac:dyDescent="0.25">
      <c r="A186" s="31"/>
      <c r="B186" s="77" t="s">
        <v>142</v>
      </c>
      <c r="C186" s="45"/>
      <c r="D186" s="32">
        <v>1</v>
      </c>
      <c r="E186" s="12">
        <f t="shared" si="59"/>
        <v>500</v>
      </c>
      <c r="F186" s="32"/>
      <c r="G186" s="12">
        <v>0</v>
      </c>
      <c r="H186" s="13">
        <v>0</v>
      </c>
      <c r="I186" s="13">
        <f t="shared" si="61"/>
        <v>0</v>
      </c>
      <c r="J186" s="12">
        <f t="shared" si="62"/>
        <v>500</v>
      </c>
    </row>
    <row r="187" spans="1:10" ht="27.75" customHeight="1" x14ac:dyDescent="0.25">
      <c r="A187" s="31"/>
      <c r="B187" s="77" t="s">
        <v>143</v>
      </c>
      <c r="C187" s="45"/>
      <c r="D187" s="32">
        <v>1</v>
      </c>
      <c r="E187" s="12">
        <f t="shared" si="59"/>
        <v>500</v>
      </c>
      <c r="F187" s="32"/>
      <c r="G187" s="12">
        <f t="shared" si="60"/>
        <v>0</v>
      </c>
      <c r="H187" s="13"/>
      <c r="I187" s="13">
        <f t="shared" si="61"/>
        <v>0</v>
      </c>
      <c r="J187" s="12">
        <f t="shared" si="62"/>
        <v>500</v>
      </c>
    </row>
    <row r="188" spans="1:10" ht="27" customHeight="1" x14ac:dyDescent="0.25">
      <c r="A188" s="31"/>
      <c r="B188" s="77" t="s">
        <v>144</v>
      </c>
      <c r="C188" s="45"/>
      <c r="D188" s="32">
        <v>3</v>
      </c>
      <c r="E188" s="12">
        <f>D188*500</f>
        <v>1500</v>
      </c>
      <c r="F188" s="32"/>
      <c r="G188" s="12">
        <f>F188*1500</f>
        <v>0</v>
      </c>
      <c r="H188" s="13"/>
      <c r="I188" s="13">
        <f>H188*1500</f>
        <v>0</v>
      </c>
      <c r="J188" s="12">
        <f>E188+G188+I188</f>
        <v>1500</v>
      </c>
    </row>
    <row r="189" spans="1:10" ht="27.75" customHeight="1" x14ac:dyDescent="0.25">
      <c r="A189" s="16"/>
      <c r="B189" s="77" t="s">
        <v>123</v>
      </c>
      <c r="C189" s="45"/>
      <c r="D189" s="32">
        <v>1</v>
      </c>
      <c r="E189" s="12">
        <f>D189*500</f>
        <v>500</v>
      </c>
      <c r="F189" s="32"/>
      <c r="G189" s="12">
        <f>F189*1500</f>
        <v>0</v>
      </c>
      <c r="H189" s="13"/>
      <c r="I189" s="13">
        <f>H189*1500</f>
        <v>0</v>
      </c>
      <c r="J189" s="12">
        <f>E189+G189+I189</f>
        <v>500</v>
      </c>
    </row>
    <row r="190" spans="1:10" ht="27.75" customHeight="1" x14ac:dyDescent="0.25">
      <c r="A190" s="28" t="s">
        <v>145</v>
      </c>
      <c r="B190" s="36"/>
      <c r="C190" s="36"/>
      <c r="D190" s="37"/>
      <c r="E190" s="37"/>
      <c r="F190" s="37"/>
      <c r="G190" s="37"/>
      <c r="H190" s="37"/>
      <c r="I190" s="37"/>
      <c r="J190" s="37"/>
    </row>
    <row r="191" spans="1:10" ht="15" x14ac:dyDescent="0.25">
      <c r="A191" s="80"/>
      <c r="B191" s="77" t="s">
        <v>118</v>
      </c>
      <c r="C191" s="77" t="s">
        <v>13</v>
      </c>
      <c r="D191" s="81">
        <v>13</v>
      </c>
      <c r="E191" s="12">
        <f>D191*500</f>
        <v>6500</v>
      </c>
      <c r="F191" s="81">
        <v>3</v>
      </c>
      <c r="G191" s="12">
        <f>F191*1500</f>
        <v>4500</v>
      </c>
      <c r="H191" s="81"/>
      <c r="I191" s="13">
        <f>H191*1500</f>
        <v>0</v>
      </c>
      <c r="J191" s="12">
        <f>E191+G191+I191</f>
        <v>11000</v>
      </c>
    </row>
    <row r="192" spans="1:10" ht="15" x14ac:dyDescent="0.25">
      <c r="A192" s="80"/>
      <c r="B192" s="77" t="s">
        <v>146</v>
      </c>
      <c r="C192" s="77" t="s">
        <v>13</v>
      </c>
      <c r="D192" s="81">
        <v>5</v>
      </c>
      <c r="E192" s="12">
        <f>D192*500</f>
        <v>2500</v>
      </c>
      <c r="F192" s="81">
        <v>3</v>
      </c>
      <c r="G192" s="12">
        <f>F192*1500</f>
        <v>4500</v>
      </c>
      <c r="H192" s="81"/>
      <c r="I192" s="13">
        <f>H192*1500</f>
        <v>0</v>
      </c>
      <c r="J192" s="12">
        <f>E192+G192+I192</f>
        <v>7000</v>
      </c>
    </row>
  </sheetData>
  <pageMargins left="0.25" right="0.25" top="0.75" bottom="0.75" header="0.3" footer="0.3"/>
  <pageSetup paperSize="9" scale="8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София-град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Neli Georgieva</dc:creator>
  <cp:lastModifiedBy>Neli Georgieva</cp:lastModifiedBy>
  <dcterms:created xsi:type="dcterms:W3CDTF">2023-07-06T11:45:18Z</dcterms:created>
  <dcterms:modified xsi:type="dcterms:W3CDTF">2023-07-06T11:47:11Z</dcterms:modified>
</cp:coreProperties>
</file>